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kevinw\Documents\SISA\2019-20\"/>
    </mc:Choice>
  </mc:AlternateContent>
  <bookViews>
    <workbookView xWindow="0" yWindow="0" windowWidth="28770" windowHeight="12270" activeTab="8"/>
  </bookViews>
  <sheets>
    <sheet name="U18 BOYS" sheetId="1" r:id="rId1"/>
    <sheet name="U16 BOYS" sheetId="2" r:id="rId2"/>
    <sheet name="U14 BOYS" sheetId="3" r:id="rId3"/>
    <sheet name="U12 BOYS" sheetId="4" r:id="rId4"/>
    <sheet name="U18 GIRLS" sheetId="5" r:id="rId5"/>
    <sheet name="U16 Girls" sheetId="6" r:id="rId6"/>
    <sheet name="U14 Girls" sheetId="7" r:id="rId7"/>
    <sheet name="U12 Girls" sheetId="8" r:id="rId8"/>
    <sheet name="Club Trophy" sheetId="9" r:id="rId9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K28" i="1"/>
  <c r="K32" i="1"/>
  <c r="K33" i="1"/>
  <c r="K34" i="1"/>
  <c r="K35" i="1"/>
  <c r="K36" i="1"/>
  <c r="K37" i="1"/>
  <c r="K38" i="1"/>
  <c r="K39" i="1"/>
  <c r="K22" i="8" l="1"/>
  <c r="K8" i="8"/>
  <c r="K23" i="8"/>
  <c r="K24" i="8"/>
  <c r="K25" i="8"/>
  <c r="K4" i="8"/>
  <c r="K26" i="8"/>
  <c r="K27" i="8"/>
  <c r="K17" i="4"/>
  <c r="K20" i="4"/>
  <c r="K26" i="4"/>
  <c r="K8" i="4"/>
  <c r="K24" i="3"/>
  <c r="K33" i="3"/>
  <c r="K30" i="3"/>
  <c r="K25" i="3"/>
  <c r="K20" i="3"/>
  <c r="K26" i="3"/>
  <c r="K32" i="3"/>
  <c r="K27" i="3"/>
  <c r="K3" i="3"/>
  <c r="K31" i="3"/>
  <c r="K28" i="3"/>
  <c r="K34" i="3"/>
  <c r="K12" i="3"/>
  <c r="K18" i="2"/>
  <c r="K27" i="2"/>
  <c r="K28" i="2"/>
  <c r="K29" i="2"/>
  <c r="K24" i="2"/>
  <c r="K30" i="2"/>
  <c r="K11" i="2"/>
  <c r="K9" i="2"/>
  <c r="K23" i="2"/>
  <c r="K25" i="2"/>
  <c r="K31" i="2"/>
  <c r="K32" i="2"/>
  <c r="K33" i="2"/>
  <c r="K34" i="2"/>
  <c r="K22" i="2"/>
  <c r="K35" i="2"/>
  <c r="K10" i="2"/>
  <c r="K26" i="2"/>
  <c r="K19" i="2"/>
  <c r="K8" i="1"/>
  <c r="K4" i="1"/>
  <c r="K31" i="1"/>
  <c r="K11" i="1"/>
  <c r="K12" i="1"/>
  <c r="K19" i="1"/>
  <c r="K10" i="1"/>
  <c r="K22" i="1"/>
  <c r="K15" i="4"/>
  <c r="K32" i="4"/>
  <c r="K11" i="4"/>
  <c r="K29" i="4"/>
  <c r="K30" i="4"/>
  <c r="K31" i="4"/>
  <c r="K33" i="4"/>
  <c r="K34" i="4"/>
  <c r="K35" i="4"/>
  <c r="K2" i="7"/>
  <c r="K7" i="7"/>
  <c r="K19" i="7"/>
  <c r="K20" i="7"/>
  <c r="K18" i="7"/>
  <c r="G16" i="9"/>
  <c r="H4" i="9"/>
  <c r="H5" i="9"/>
  <c r="H7" i="9"/>
  <c r="H14" i="9"/>
  <c r="H8" i="9"/>
  <c r="H10" i="9"/>
  <c r="H6" i="9"/>
  <c r="H11" i="9"/>
  <c r="H12" i="9"/>
  <c r="H13" i="9"/>
  <c r="H9" i="9"/>
  <c r="H3" i="9"/>
  <c r="K6" i="1"/>
  <c r="K6" i="2"/>
  <c r="K6" i="4"/>
  <c r="K19" i="8"/>
  <c r="K8" i="6"/>
  <c r="K22" i="6"/>
  <c r="K23" i="6"/>
  <c r="K24" i="6"/>
  <c r="K16" i="4"/>
  <c r="K22" i="4"/>
  <c r="K7" i="4"/>
  <c r="K21" i="4"/>
  <c r="K24" i="4"/>
  <c r="K17" i="3"/>
  <c r="K19" i="3"/>
  <c r="K4" i="3"/>
  <c r="K5" i="3"/>
  <c r="K6" i="3"/>
  <c r="K29" i="3"/>
  <c r="K11" i="3"/>
  <c r="K8" i="2"/>
  <c r="K17" i="2"/>
  <c r="K14" i="2"/>
  <c r="C16" i="9"/>
  <c r="D16" i="9"/>
  <c r="E16" i="9"/>
  <c r="F16" i="9"/>
  <c r="K21" i="5"/>
  <c r="K20" i="5"/>
  <c r="K19" i="5"/>
  <c r="K18" i="5"/>
  <c r="K2" i="5"/>
  <c r="K8" i="5"/>
  <c r="K11" i="5"/>
  <c r="K12" i="5"/>
  <c r="K3" i="5"/>
  <c r="K13" i="5"/>
  <c r="K14" i="5"/>
  <c r="K17" i="5"/>
  <c r="K7" i="5"/>
  <c r="K10" i="5"/>
  <c r="K4" i="5"/>
  <c r="K6" i="5"/>
  <c r="K16" i="5"/>
  <c r="K15" i="5"/>
  <c r="K9" i="5"/>
  <c r="K5" i="5"/>
  <c r="K5" i="8"/>
  <c r="K6" i="8"/>
  <c r="K17" i="8"/>
  <c r="K7" i="8"/>
  <c r="K16" i="8"/>
  <c r="K14" i="8"/>
  <c r="K9" i="8"/>
  <c r="K3" i="8"/>
  <c r="K13" i="8"/>
  <c r="K12" i="8"/>
  <c r="K2" i="8"/>
  <c r="K21" i="8"/>
  <c r="K15" i="8"/>
  <c r="K11" i="8"/>
  <c r="K20" i="8"/>
  <c r="K10" i="8"/>
  <c r="K18" i="8"/>
  <c r="K15" i="7"/>
  <c r="K17" i="7"/>
  <c r="K5" i="7"/>
  <c r="K22" i="7"/>
  <c r="K11" i="7"/>
  <c r="K6" i="7"/>
  <c r="K8" i="7"/>
  <c r="K9" i="7"/>
  <c r="K26" i="7"/>
  <c r="K25" i="7"/>
  <c r="K10" i="7"/>
  <c r="K4" i="7"/>
  <c r="K24" i="7"/>
  <c r="K21" i="7"/>
  <c r="K23" i="7"/>
  <c r="K13" i="7"/>
  <c r="K12" i="7"/>
  <c r="K3" i="7"/>
  <c r="K14" i="7"/>
  <c r="K16" i="7"/>
  <c r="K16" i="6"/>
  <c r="K11" i="6"/>
  <c r="K20" i="6"/>
  <c r="K5" i="6"/>
  <c r="K3" i="6"/>
  <c r="K21" i="6"/>
  <c r="K14" i="6"/>
  <c r="K12" i="6"/>
  <c r="K13" i="6"/>
  <c r="K17" i="6"/>
  <c r="K15" i="6"/>
  <c r="K18" i="6"/>
  <c r="K4" i="6"/>
  <c r="K19" i="6"/>
  <c r="K6" i="6"/>
  <c r="K9" i="6"/>
  <c r="K2" i="6"/>
  <c r="K10" i="6"/>
  <c r="K7" i="6"/>
  <c r="K5" i="4"/>
  <c r="K25" i="4"/>
  <c r="K19" i="4"/>
  <c r="K14" i="4"/>
  <c r="K4" i="4"/>
  <c r="K13" i="4"/>
  <c r="K23" i="4"/>
  <c r="K18" i="4"/>
  <c r="K10" i="4"/>
  <c r="K28" i="4"/>
  <c r="K12" i="4"/>
  <c r="K27" i="4"/>
  <c r="K2" i="4"/>
  <c r="K9" i="4"/>
  <c r="K3" i="4"/>
  <c r="K2" i="3"/>
  <c r="K22" i="3"/>
  <c r="K23" i="3"/>
  <c r="K7" i="3"/>
  <c r="K21" i="3"/>
  <c r="K13" i="3"/>
  <c r="K10" i="3"/>
  <c r="K15" i="3"/>
  <c r="K9" i="3"/>
  <c r="K14" i="3"/>
  <c r="K16" i="3"/>
  <c r="K18" i="3"/>
  <c r="K8" i="3"/>
  <c r="K5" i="2"/>
  <c r="K7" i="2"/>
  <c r="K4" i="2"/>
  <c r="K20" i="2"/>
  <c r="K12" i="2"/>
  <c r="K21" i="2"/>
  <c r="K13" i="2"/>
  <c r="K15" i="2"/>
  <c r="K3" i="2"/>
  <c r="K16" i="2"/>
  <c r="K2" i="2"/>
  <c r="K18" i="1"/>
  <c r="K25" i="1"/>
  <c r="K24" i="1"/>
  <c r="K20" i="1"/>
  <c r="K27" i="1"/>
  <c r="K23" i="1"/>
  <c r="K7" i="1"/>
  <c r="K29" i="1"/>
  <c r="K9" i="1"/>
  <c r="K16" i="1"/>
  <c r="K3" i="1"/>
  <c r="K21" i="1"/>
  <c r="K14" i="1"/>
  <c r="K30" i="1"/>
  <c r="K13" i="1"/>
  <c r="K5" i="1"/>
  <c r="K2" i="1"/>
  <c r="K15" i="1"/>
  <c r="K17" i="1"/>
</calcChain>
</file>

<file path=xl/sharedStrings.xml><?xml version="1.0" encoding="utf-8"?>
<sst xmlns="http://schemas.openxmlformats.org/spreadsheetml/2006/main" count="457" uniqueCount="172">
  <si>
    <t>PLACE</t>
  </si>
  <si>
    <t>NAME</t>
  </si>
  <si>
    <t>CLUB</t>
  </si>
  <si>
    <t>BULLER</t>
  </si>
  <si>
    <t>DUNEDIN</t>
  </si>
  <si>
    <t>DUKE</t>
  </si>
  <si>
    <t>KAIKS</t>
  </si>
  <si>
    <t>4 of 5</t>
  </si>
  <si>
    <t>Luke Rogers</t>
  </si>
  <si>
    <t>SC</t>
  </si>
  <si>
    <t>NS</t>
  </si>
  <si>
    <t>Ruben Peyroux</t>
  </si>
  <si>
    <t>Koby Cameron</t>
  </si>
  <si>
    <t>Liam Heasley</t>
  </si>
  <si>
    <t>Reuben Lyons</t>
  </si>
  <si>
    <t>KSG</t>
  </si>
  <si>
    <t>NW</t>
  </si>
  <si>
    <t>James Millar</t>
  </si>
  <si>
    <t>Tyler Perry</t>
  </si>
  <si>
    <t>Nixon Reardon</t>
  </si>
  <si>
    <t>Campbell Heasley</t>
  </si>
  <si>
    <t>Jack McKenzie</t>
  </si>
  <si>
    <t>Karne Gabbott</t>
  </si>
  <si>
    <t>Jack Tyro</t>
  </si>
  <si>
    <t>PST</t>
  </si>
  <si>
    <t>Thomas Robertson</t>
  </si>
  <si>
    <t>Jake Owen</t>
  </si>
  <si>
    <t>Bailey Pearce</t>
  </si>
  <si>
    <t>Alexis Owen</t>
  </si>
  <si>
    <t>Sonny Lyons</t>
  </si>
  <si>
    <t>Karne Gabbot</t>
  </si>
  <si>
    <t>Rakiatea Tau</t>
  </si>
  <si>
    <t>Ben Sinclair</t>
  </si>
  <si>
    <t>Benji Lowen</t>
  </si>
  <si>
    <t>Noah Gabbott</t>
  </si>
  <si>
    <t>Travis Henderson</t>
  </si>
  <si>
    <t>Hamua Tau</t>
  </si>
  <si>
    <t>Keo Morrison</t>
  </si>
  <si>
    <t>Jack Higgins</t>
  </si>
  <si>
    <t>Billy Cameron</t>
  </si>
  <si>
    <t>Lewis Murphy</t>
  </si>
  <si>
    <t>Ava Henderson</t>
  </si>
  <si>
    <t>Anika Ayson</t>
  </si>
  <si>
    <t>Leah Wilson</t>
  </si>
  <si>
    <t>Estella Hungerford</t>
  </si>
  <si>
    <t>STH</t>
  </si>
  <si>
    <t>Amelie Wink</t>
  </si>
  <si>
    <t>Jaya Reardon</t>
  </si>
  <si>
    <t>Misha Peyroux</t>
  </si>
  <si>
    <t>Blaise Lyons</t>
  </si>
  <si>
    <t>Misha Peyrouz</t>
  </si>
  <si>
    <t>Ana Tau</t>
  </si>
  <si>
    <t>Taya Morrison</t>
  </si>
  <si>
    <t>Tessa Gabbot</t>
  </si>
  <si>
    <t>Ava O'Malley</t>
  </si>
  <si>
    <t>Rewa Morrison</t>
  </si>
  <si>
    <t>Fern Terrill-Smith</t>
  </si>
  <si>
    <t>Keita Thomas</t>
  </si>
  <si>
    <t xml:space="preserve"> Junior Club Trophy</t>
  </si>
  <si>
    <t xml:space="preserve">PLACE </t>
  </si>
  <si>
    <t>TOTAL</t>
  </si>
  <si>
    <t>SOUTH COAST (SC)</t>
  </si>
  <si>
    <t xml:space="preserve">NORTH WAI (NW) </t>
  </si>
  <si>
    <t>NORTH SIDE (NS)</t>
  </si>
  <si>
    <t>POINT SURF TEAM (PST)</t>
  </si>
  <si>
    <t>KAIKOURA SURF GROMS (KSG)</t>
  </si>
  <si>
    <t>SOUTHLAND (STH)</t>
  </si>
  <si>
    <t>KAHUNA (KAH)</t>
  </si>
  <si>
    <t>BULLER (BBR)</t>
  </si>
  <si>
    <t>UNALLOCATED</t>
  </si>
  <si>
    <t>NELSON (NEL)</t>
  </si>
  <si>
    <t>NEW BRIGHTON (NB)</t>
  </si>
  <si>
    <t>OAMARU (OAM)</t>
  </si>
  <si>
    <t>Total</t>
  </si>
  <si>
    <t>Eliose Addison</t>
  </si>
  <si>
    <t>Kahu Kahn</t>
  </si>
  <si>
    <t>Poppy Entwhistle</t>
  </si>
  <si>
    <t>Amelie Clark</t>
  </si>
  <si>
    <t>Tessa Langman</t>
  </si>
  <si>
    <t>GREY</t>
  </si>
  <si>
    <t>Sam Singleton</t>
  </si>
  <si>
    <t>Ollie Sinclair</t>
  </si>
  <si>
    <t>Benji Joyce</t>
  </si>
  <si>
    <t>Bryn Thompson</t>
  </si>
  <si>
    <t xml:space="preserve">Benji Joyce </t>
  </si>
  <si>
    <t>Eloise Addison</t>
  </si>
  <si>
    <t>Jada Morris</t>
  </si>
  <si>
    <t>Fern Terril-Smith</t>
  </si>
  <si>
    <t>BP</t>
  </si>
  <si>
    <t>Tui Rudolph</t>
  </si>
  <si>
    <t>Lydia Hawes</t>
  </si>
  <si>
    <t>BUL</t>
  </si>
  <si>
    <t>Jessie Roche</t>
  </si>
  <si>
    <t>Olive Entwhistle</t>
  </si>
  <si>
    <t>Eden Hungerford</t>
  </si>
  <si>
    <t>Lenka Cargill</t>
  </si>
  <si>
    <t>Anika Rudulph</t>
  </si>
  <si>
    <t>Bella Coleman</t>
  </si>
  <si>
    <t>Ryder Townsend</t>
  </si>
  <si>
    <t>Tai McKenzie</t>
  </si>
  <si>
    <t>Kobe Coleman</t>
  </si>
  <si>
    <t>Tom Boothroyd</t>
  </si>
  <si>
    <t>Jack Canavan</t>
  </si>
  <si>
    <t>NEL</t>
  </si>
  <si>
    <t>Jai Oakley</t>
  </si>
  <si>
    <t>Dara O'Malley</t>
  </si>
  <si>
    <t>Tom Robertson</t>
  </si>
  <si>
    <t>Elliot Menzies</t>
  </si>
  <si>
    <t>Luke Norton</t>
  </si>
  <si>
    <t>Keanu Martin</t>
  </si>
  <si>
    <t>Myka Black</t>
  </si>
  <si>
    <t>Tane Forsyth</t>
  </si>
  <si>
    <t>Alan Paterson</t>
  </si>
  <si>
    <t>Cade O'Dea</t>
  </si>
  <si>
    <t>Eliot Menzies</t>
  </si>
  <si>
    <t>Josh Sheridan</t>
  </si>
  <si>
    <t>Zinny Halsall</t>
  </si>
  <si>
    <t>Jacob Fitzgerald</t>
  </si>
  <si>
    <t>Stella O'Dea</t>
  </si>
  <si>
    <t>Noah Gabbot</t>
  </si>
  <si>
    <t>George Roberts</t>
  </si>
  <si>
    <t>Connor Green</t>
  </si>
  <si>
    <t>Chloe Groube</t>
  </si>
  <si>
    <t>Pau</t>
  </si>
  <si>
    <t>Lola Groube</t>
  </si>
  <si>
    <t>Georgie Macefield</t>
  </si>
  <si>
    <t>Amelia Head</t>
  </si>
  <si>
    <t>Riley Tohiariki</t>
  </si>
  <si>
    <t>Leia Milar</t>
  </si>
  <si>
    <t>Whg</t>
  </si>
  <si>
    <t xml:space="preserve">Chloe Groube </t>
  </si>
  <si>
    <t>Lucy Macefield</t>
  </si>
  <si>
    <t>Anika Rudolph</t>
  </si>
  <si>
    <t>Coco Myers</t>
  </si>
  <si>
    <t>Sienna Mulcahy</t>
  </si>
  <si>
    <t>Eva Wilson</t>
  </si>
  <si>
    <t>Leia Millar</t>
  </si>
  <si>
    <t>Piha</t>
  </si>
  <si>
    <t>Lily Robertson</t>
  </si>
  <si>
    <t>Zen Mouldey</t>
  </si>
  <si>
    <t>Mnt</t>
  </si>
  <si>
    <t>Harrison Biddle</t>
  </si>
  <si>
    <t>Wgm</t>
  </si>
  <si>
    <t>Flynn McInerney</t>
  </si>
  <si>
    <t>Zigy Mouldey</t>
  </si>
  <si>
    <t>Samuel O'Keefe</t>
  </si>
  <si>
    <t>Tao Mouldey</t>
  </si>
  <si>
    <t>Taj Dal Bosco</t>
  </si>
  <si>
    <t>Luca Gilroy</t>
  </si>
  <si>
    <t>Archie Whithear</t>
  </si>
  <si>
    <t>Kyle Jenner</t>
  </si>
  <si>
    <t>Frank Roberts</t>
  </si>
  <si>
    <t>Nikau Davies</t>
  </si>
  <si>
    <t>Luke Mulcahy</t>
  </si>
  <si>
    <t>Lincoln Pinei</t>
  </si>
  <si>
    <t>Darcy Dougherty</t>
  </si>
  <si>
    <t>Nico Oakley</t>
  </si>
  <si>
    <t>Cooper Shanks</t>
  </si>
  <si>
    <t>Jessie Ford</t>
  </si>
  <si>
    <t>Noah Nicholson</t>
  </si>
  <si>
    <t>Luis Southerwood</t>
  </si>
  <si>
    <t>Jack Hinton</t>
  </si>
  <si>
    <t>Ohope</t>
  </si>
  <si>
    <t>Cassidy Mann</t>
  </si>
  <si>
    <t>Auck</t>
  </si>
  <si>
    <t>Mitchell Dalley</t>
  </si>
  <si>
    <t>Jackson Peak</t>
  </si>
  <si>
    <t>KAH</t>
  </si>
  <si>
    <t>Darcy Doughtery</t>
  </si>
  <si>
    <t>Bryn Thornton</t>
  </si>
  <si>
    <t>Toby Edmondson</t>
  </si>
  <si>
    <t>Reiss Hallinan -Fatani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</si>
</sst>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H1" sqref="H1:H1048576"/>
    </sheetView>
  </sheetViews>
  <sheetFormatPr defaultColWidth="8.85546875" defaultRowHeight="15" x14ac:dyDescent="0.25"/>
  <cols>
    <col min="2" max="2" width="17.85546875" customWidth="1"/>
    <col min="10" max="10" width="2.8554687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4</v>
      </c>
      <c r="F1" s="9" t="s">
        <v>3</v>
      </c>
      <c r="G1" s="9" t="s">
        <v>79</v>
      </c>
      <c r="H1" s="9" t="s">
        <v>5</v>
      </c>
      <c r="I1" s="9" t="s">
        <v>6</v>
      </c>
      <c r="J1" s="9"/>
      <c r="K1" s="9" t="s">
        <v>7</v>
      </c>
    </row>
    <row r="2" spans="1:11" x14ac:dyDescent="0.25">
      <c r="A2" s="7">
        <v>1</v>
      </c>
      <c r="B2" s="8" t="s">
        <v>110</v>
      </c>
      <c r="C2" s="7">
        <v>1</v>
      </c>
      <c r="D2" s="7" t="s">
        <v>16</v>
      </c>
      <c r="E2" s="7">
        <v>0</v>
      </c>
      <c r="F2" s="7">
        <v>1500</v>
      </c>
      <c r="G2" s="7">
        <v>1500</v>
      </c>
      <c r="H2" s="7">
        <v>1090</v>
      </c>
      <c r="I2" s="7">
        <v>0</v>
      </c>
      <c r="J2" s="7"/>
      <c r="K2" s="7">
        <f t="shared" ref="K2:K39" si="0">SUM(E2:I2) - MIN(E2:I2)</f>
        <v>4090</v>
      </c>
    </row>
    <row r="3" spans="1:11" x14ac:dyDescent="0.25">
      <c r="A3" s="7">
        <v>2</v>
      </c>
      <c r="B3" s="8" t="s">
        <v>21</v>
      </c>
      <c r="C3" s="7">
        <v>2</v>
      </c>
      <c r="D3" s="7" t="s">
        <v>10</v>
      </c>
      <c r="E3" s="7">
        <v>915</v>
      </c>
      <c r="F3" s="7">
        <v>915</v>
      </c>
      <c r="G3" s="7">
        <v>1095</v>
      </c>
      <c r="H3" s="7">
        <v>915</v>
      </c>
      <c r="I3" s="7">
        <v>0</v>
      </c>
      <c r="J3" s="7"/>
      <c r="K3" s="7">
        <f t="shared" si="0"/>
        <v>3840</v>
      </c>
    </row>
    <row r="4" spans="1:11" x14ac:dyDescent="0.25">
      <c r="A4" s="7">
        <v>3</v>
      </c>
      <c r="B4" s="8" t="s">
        <v>18</v>
      </c>
      <c r="C4" s="7">
        <v>3</v>
      </c>
      <c r="D4" s="7" t="s">
        <v>15</v>
      </c>
      <c r="E4" s="7">
        <v>833</v>
      </c>
      <c r="F4" s="7">
        <v>1005</v>
      </c>
      <c r="G4" s="7">
        <v>1290</v>
      </c>
      <c r="H4" s="7">
        <v>675</v>
      </c>
      <c r="I4" s="7">
        <v>0</v>
      </c>
      <c r="K4" s="7">
        <f t="shared" si="0"/>
        <v>3803</v>
      </c>
    </row>
    <row r="5" spans="1:11" x14ac:dyDescent="0.25">
      <c r="A5" s="7">
        <v>4</v>
      </c>
      <c r="B5" s="8" t="s">
        <v>8</v>
      </c>
      <c r="C5" s="7">
        <v>4</v>
      </c>
      <c r="D5" s="7" t="s">
        <v>9</v>
      </c>
      <c r="E5" s="7">
        <v>1290</v>
      </c>
      <c r="F5" s="7">
        <v>833</v>
      </c>
      <c r="G5" s="7">
        <v>750</v>
      </c>
      <c r="H5" s="7">
        <v>915</v>
      </c>
      <c r="I5" s="7">
        <v>0</v>
      </c>
      <c r="J5" s="7"/>
      <c r="K5" s="7">
        <f t="shared" si="0"/>
        <v>3788</v>
      </c>
    </row>
    <row r="6" spans="1:11" x14ac:dyDescent="0.25">
      <c r="A6" s="7">
        <v>5</v>
      </c>
      <c r="B6" s="8" t="s">
        <v>17</v>
      </c>
      <c r="C6" s="7">
        <v>5</v>
      </c>
      <c r="D6" s="7" t="s">
        <v>16</v>
      </c>
      <c r="E6" s="7">
        <v>1005</v>
      </c>
      <c r="F6" s="7">
        <v>732</v>
      </c>
      <c r="G6" s="7">
        <v>915</v>
      </c>
      <c r="H6" s="7">
        <v>1005</v>
      </c>
      <c r="I6" s="7">
        <v>0</v>
      </c>
      <c r="J6" s="7"/>
      <c r="K6" s="7">
        <f t="shared" si="0"/>
        <v>3657</v>
      </c>
    </row>
    <row r="7" spans="1:11" x14ac:dyDescent="0.25">
      <c r="A7" s="7">
        <v>6</v>
      </c>
      <c r="B7" s="8" t="s">
        <v>14</v>
      </c>
      <c r="C7" s="7">
        <v>6</v>
      </c>
      <c r="D7" s="7" t="s">
        <v>15</v>
      </c>
      <c r="E7" s="7">
        <v>750</v>
      </c>
      <c r="F7" s="7">
        <v>1290</v>
      </c>
      <c r="G7" s="7">
        <v>833</v>
      </c>
      <c r="H7" s="7">
        <v>732</v>
      </c>
      <c r="I7" s="7">
        <v>0</v>
      </c>
      <c r="J7" s="7"/>
      <c r="K7" s="7">
        <f t="shared" si="0"/>
        <v>3605</v>
      </c>
    </row>
    <row r="8" spans="1:11" x14ac:dyDescent="0.25">
      <c r="A8" s="7">
        <v>7</v>
      </c>
      <c r="B8" s="8" t="s">
        <v>27</v>
      </c>
      <c r="C8" s="7">
        <v>7</v>
      </c>
      <c r="D8" s="7" t="s">
        <v>9</v>
      </c>
      <c r="E8" s="7">
        <v>915</v>
      </c>
      <c r="F8" s="7">
        <v>915</v>
      </c>
      <c r="G8" s="7">
        <v>750</v>
      </c>
      <c r="H8" s="7">
        <v>585</v>
      </c>
      <c r="I8" s="7">
        <v>0</v>
      </c>
      <c r="K8" s="7">
        <f t="shared" si="0"/>
        <v>3165</v>
      </c>
    </row>
    <row r="9" spans="1:11" x14ac:dyDescent="0.25">
      <c r="A9" s="7">
        <v>8</v>
      </c>
      <c r="B9" s="8" t="s">
        <v>12</v>
      </c>
      <c r="C9" s="7">
        <v>8</v>
      </c>
      <c r="D9" s="7" t="s">
        <v>10</v>
      </c>
      <c r="E9" s="7">
        <v>1500</v>
      </c>
      <c r="F9" s="7">
        <v>0</v>
      </c>
      <c r="G9" s="7">
        <v>833</v>
      </c>
      <c r="H9" s="7">
        <v>675</v>
      </c>
      <c r="I9" s="7">
        <v>0</v>
      </c>
      <c r="J9" s="7"/>
      <c r="K9" s="7">
        <f t="shared" si="0"/>
        <v>3008</v>
      </c>
    </row>
    <row r="10" spans="1:11" x14ac:dyDescent="0.25">
      <c r="A10" s="7">
        <v>9</v>
      </c>
      <c r="B10" s="8" t="s">
        <v>26</v>
      </c>
      <c r="C10" s="7">
        <v>9</v>
      </c>
      <c r="D10" s="7" t="s">
        <v>9</v>
      </c>
      <c r="E10" s="7">
        <v>750</v>
      </c>
      <c r="F10" s="7">
        <v>732</v>
      </c>
      <c r="G10" s="7">
        <v>750</v>
      </c>
      <c r="H10" s="7">
        <v>732</v>
      </c>
      <c r="I10" s="7">
        <v>0</v>
      </c>
      <c r="J10" s="7"/>
      <c r="K10" s="7">
        <f t="shared" si="0"/>
        <v>2964</v>
      </c>
    </row>
    <row r="11" spans="1:11" x14ac:dyDescent="0.25">
      <c r="A11" s="7">
        <v>10</v>
      </c>
      <c r="B11" s="8" t="s">
        <v>19</v>
      </c>
      <c r="C11" s="7">
        <v>10</v>
      </c>
      <c r="D11" s="7" t="s">
        <v>9</v>
      </c>
      <c r="E11" s="7">
        <v>833</v>
      </c>
      <c r="F11" s="7">
        <v>675</v>
      </c>
      <c r="G11" s="7">
        <v>675</v>
      </c>
      <c r="H11" s="7">
        <v>585</v>
      </c>
      <c r="I11" s="7">
        <v>0</v>
      </c>
      <c r="K11" s="7">
        <f t="shared" si="0"/>
        <v>2768</v>
      </c>
    </row>
    <row r="12" spans="1:11" x14ac:dyDescent="0.25">
      <c r="A12" s="7">
        <v>11</v>
      </c>
      <c r="B12" s="8" t="s">
        <v>20</v>
      </c>
      <c r="C12" s="7">
        <v>11</v>
      </c>
      <c r="D12" s="7" t="s">
        <v>10</v>
      </c>
      <c r="E12" s="7">
        <v>675</v>
      </c>
      <c r="F12" s="7">
        <v>675</v>
      </c>
      <c r="G12" s="7">
        <v>750</v>
      </c>
      <c r="H12" s="7">
        <v>585</v>
      </c>
      <c r="I12" s="7">
        <v>0</v>
      </c>
      <c r="J12" s="7"/>
      <c r="K12" s="7">
        <f t="shared" si="0"/>
        <v>2685</v>
      </c>
    </row>
    <row r="13" spans="1:11" x14ac:dyDescent="0.25">
      <c r="A13" s="7">
        <v>12</v>
      </c>
      <c r="B13" s="8" t="s">
        <v>105</v>
      </c>
      <c r="C13" s="7">
        <v>12</v>
      </c>
      <c r="D13" s="7" t="s">
        <v>16</v>
      </c>
      <c r="E13" s="7">
        <v>0</v>
      </c>
      <c r="F13" s="7">
        <v>585</v>
      </c>
      <c r="G13" s="7">
        <v>1005</v>
      </c>
      <c r="H13" s="7">
        <v>675</v>
      </c>
      <c r="I13" s="7">
        <v>0</v>
      </c>
      <c r="J13" s="7"/>
      <c r="K13" s="7">
        <f t="shared" si="0"/>
        <v>2265</v>
      </c>
    </row>
    <row r="14" spans="1:11" x14ac:dyDescent="0.25">
      <c r="A14" s="7">
        <v>13</v>
      </c>
      <c r="B14" s="8" t="s">
        <v>13</v>
      </c>
      <c r="C14" s="7">
        <v>13</v>
      </c>
      <c r="D14" s="7" t="s">
        <v>10</v>
      </c>
      <c r="E14" s="7">
        <v>750</v>
      </c>
      <c r="F14" s="7">
        <v>585</v>
      </c>
      <c r="G14" s="7">
        <v>915</v>
      </c>
      <c r="H14" s="7">
        <v>0</v>
      </c>
      <c r="I14" s="7">
        <v>0</v>
      </c>
      <c r="J14" s="7"/>
      <c r="K14" s="7">
        <f t="shared" si="0"/>
        <v>2250</v>
      </c>
    </row>
    <row r="15" spans="1:11" x14ac:dyDescent="0.25">
      <c r="A15" s="7">
        <v>14</v>
      </c>
      <c r="B15" s="8" t="s">
        <v>114</v>
      </c>
      <c r="C15" s="7">
        <v>14</v>
      </c>
      <c r="D15" s="7" t="s">
        <v>16</v>
      </c>
      <c r="E15" s="7">
        <v>0</v>
      </c>
      <c r="F15" s="7">
        <v>675</v>
      </c>
      <c r="G15" s="7">
        <v>675</v>
      </c>
      <c r="H15" s="7">
        <v>675</v>
      </c>
      <c r="I15" s="7">
        <v>0</v>
      </c>
      <c r="J15" s="7"/>
      <c r="K15" s="7">
        <f t="shared" si="0"/>
        <v>2025</v>
      </c>
    </row>
    <row r="16" spans="1:11" x14ac:dyDescent="0.25">
      <c r="A16" s="7">
        <v>15</v>
      </c>
      <c r="B16" s="8" t="s">
        <v>104</v>
      </c>
      <c r="C16" s="7">
        <v>15</v>
      </c>
      <c r="D16" s="7" t="s">
        <v>15</v>
      </c>
      <c r="E16" s="7">
        <v>0</v>
      </c>
      <c r="F16" s="7">
        <v>1095</v>
      </c>
      <c r="G16" s="7">
        <v>0</v>
      </c>
      <c r="H16" s="7">
        <v>833</v>
      </c>
      <c r="I16" s="7">
        <v>0</v>
      </c>
      <c r="J16" s="7"/>
      <c r="K16" s="7">
        <f t="shared" si="0"/>
        <v>1928</v>
      </c>
    </row>
    <row r="17" spans="1:11" x14ac:dyDescent="0.25">
      <c r="A17" s="7">
        <v>16</v>
      </c>
      <c r="B17" s="8" t="s">
        <v>11</v>
      </c>
      <c r="C17" s="7">
        <v>16</v>
      </c>
      <c r="D17" s="7" t="s">
        <v>9</v>
      </c>
      <c r="E17" s="7">
        <v>1095</v>
      </c>
      <c r="F17" s="7">
        <v>0</v>
      </c>
      <c r="G17" s="7">
        <v>0</v>
      </c>
      <c r="H17" s="7">
        <v>675</v>
      </c>
      <c r="I17" s="7">
        <v>0</v>
      </c>
      <c r="J17" s="7"/>
      <c r="K17" s="7">
        <f t="shared" si="0"/>
        <v>1770</v>
      </c>
    </row>
    <row r="18" spans="1:11" x14ac:dyDescent="0.25">
      <c r="A18" s="7">
        <v>17</v>
      </c>
      <c r="B18" s="8" t="s">
        <v>160</v>
      </c>
      <c r="C18" s="7">
        <v>17</v>
      </c>
      <c r="D18" s="7" t="s">
        <v>162</v>
      </c>
      <c r="E18" s="7">
        <v>0</v>
      </c>
      <c r="F18" s="7">
        <v>0</v>
      </c>
      <c r="G18" s="7">
        <v>0</v>
      </c>
      <c r="H18" s="7">
        <v>1500</v>
      </c>
      <c r="I18" s="7">
        <v>0</v>
      </c>
      <c r="J18" s="7"/>
      <c r="K18" s="7">
        <f t="shared" si="0"/>
        <v>1500</v>
      </c>
    </row>
    <row r="19" spans="1:11" x14ac:dyDescent="0.25">
      <c r="A19" s="7">
        <v>18</v>
      </c>
      <c r="B19" s="8" t="s">
        <v>80</v>
      </c>
      <c r="C19" s="7">
        <v>18</v>
      </c>
      <c r="D19" s="7" t="s">
        <v>88</v>
      </c>
      <c r="E19" s="7">
        <v>750</v>
      </c>
      <c r="F19" s="7">
        <v>675</v>
      </c>
      <c r="G19" s="7">
        <v>0</v>
      </c>
      <c r="H19" s="7">
        <v>0</v>
      </c>
      <c r="I19" s="7">
        <v>0</v>
      </c>
      <c r="K19" s="7">
        <f t="shared" si="0"/>
        <v>1425</v>
      </c>
    </row>
    <row r="20" spans="1:11" x14ac:dyDescent="0.25">
      <c r="A20" s="7">
        <v>19</v>
      </c>
      <c r="B20" s="8" t="s">
        <v>120</v>
      </c>
      <c r="C20" s="7">
        <v>19</v>
      </c>
      <c r="D20" s="7" t="s">
        <v>24</v>
      </c>
      <c r="E20" s="7">
        <v>0</v>
      </c>
      <c r="F20" s="7">
        <v>0</v>
      </c>
      <c r="G20" s="7">
        <v>675</v>
      </c>
      <c r="H20" s="7">
        <v>675</v>
      </c>
      <c r="I20" s="7">
        <v>0</v>
      </c>
      <c r="J20" s="7"/>
      <c r="K20" s="7">
        <f t="shared" si="0"/>
        <v>1350</v>
      </c>
    </row>
    <row r="21" spans="1:11" x14ac:dyDescent="0.25">
      <c r="A21" s="7">
        <v>20</v>
      </c>
      <c r="B21" s="8" t="s">
        <v>161</v>
      </c>
      <c r="C21" s="7">
        <v>20</v>
      </c>
      <c r="D21" s="7" t="s">
        <v>140</v>
      </c>
      <c r="E21" s="7">
        <v>0</v>
      </c>
      <c r="F21" s="7">
        <v>0</v>
      </c>
      <c r="G21" s="7">
        <v>0</v>
      </c>
      <c r="H21" s="7">
        <v>1290</v>
      </c>
      <c r="I21" s="7">
        <v>0</v>
      </c>
      <c r="J21" s="7"/>
      <c r="K21" s="7">
        <f t="shared" si="0"/>
        <v>1290</v>
      </c>
    </row>
    <row r="22" spans="1:11" x14ac:dyDescent="0.25">
      <c r="A22" s="7">
        <v>21</v>
      </c>
      <c r="B22" s="8" t="s">
        <v>117</v>
      </c>
      <c r="C22" s="7">
        <v>21</v>
      </c>
      <c r="D22" s="7" t="s">
        <v>91</v>
      </c>
      <c r="E22" s="7">
        <v>0</v>
      </c>
      <c r="F22" s="7">
        <v>585</v>
      </c>
      <c r="G22" s="7">
        <v>675</v>
      </c>
      <c r="H22" s="7">
        <v>0</v>
      </c>
      <c r="I22" s="7">
        <v>0</v>
      </c>
      <c r="J22" s="7"/>
      <c r="K22" s="7">
        <f t="shared" si="0"/>
        <v>1260</v>
      </c>
    </row>
    <row r="23" spans="1:11" x14ac:dyDescent="0.25">
      <c r="A23" s="7">
        <v>22</v>
      </c>
      <c r="B23" s="8" t="s">
        <v>111</v>
      </c>
      <c r="C23" s="7">
        <v>22</v>
      </c>
      <c r="D23" s="7" t="s">
        <v>91</v>
      </c>
      <c r="E23" s="7">
        <v>0</v>
      </c>
      <c r="F23" s="7">
        <v>833</v>
      </c>
      <c r="G23" s="7">
        <v>0</v>
      </c>
      <c r="H23" s="7">
        <v>0</v>
      </c>
      <c r="I23" s="7">
        <v>0</v>
      </c>
      <c r="J23" s="7"/>
      <c r="K23" s="7">
        <f t="shared" si="0"/>
        <v>833</v>
      </c>
    </row>
    <row r="24" spans="1:11" x14ac:dyDescent="0.25">
      <c r="A24" s="7">
        <v>23</v>
      </c>
      <c r="B24" s="8" t="s">
        <v>112</v>
      </c>
      <c r="C24" s="7">
        <v>23</v>
      </c>
      <c r="D24" s="7" t="s">
        <v>91</v>
      </c>
      <c r="E24" s="7">
        <v>0</v>
      </c>
      <c r="F24" s="7">
        <v>833</v>
      </c>
      <c r="G24" s="7">
        <v>0</v>
      </c>
      <c r="H24" s="7">
        <v>0</v>
      </c>
      <c r="I24" s="7">
        <v>0</v>
      </c>
      <c r="J24" s="7"/>
      <c r="K24" s="7">
        <f t="shared" si="0"/>
        <v>833</v>
      </c>
    </row>
    <row r="25" spans="1:11" x14ac:dyDescent="0.25">
      <c r="A25" s="7">
        <v>24</v>
      </c>
      <c r="B25" s="8" t="s">
        <v>163</v>
      </c>
      <c r="C25" s="7">
        <v>24</v>
      </c>
      <c r="D25" s="7" t="s">
        <v>164</v>
      </c>
      <c r="E25" s="7">
        <v>0</v>
      </c>
      <c r="F25" s="7">
        <v>0</v>
      </c>
      <c r="G25" s="7">
        <v>0</v>
      </c>
      <c r="H25" s="7">
        <v>833</v>
      </c>
      <c r="I25" s="7">
        <v>0</v>
      </c>
      <c r="J25" s="7"/>
      <c r="K25" s="7">
        <f t="shared" si="0"/>
        <v>833</v>
      </c>
    </row>
    <row r="26" spans="1:11" x14ac:dyDescent="0.25">
      <c r="A26" s="7">
        <v>25</v>
      </c>
      <c r="B26" s="8" t="s">
        <v>165</v>
      </c>
      <c r="C26" s="7">
        <v>25</v>
      </c>
      <c r="D26" s="7" t="s">
        <v>140</v>
      </c>
      <c r="E26" s="7">
        <v>0</v>
      </c>
      <c r="F26" s="7">
        <v>0</v>
      </c>
      <c r="G26" s="7">
        <v>0</v>
      </c>
      <c r="H26" s="7">
        <v>833</v>
      </c>
      <c r="I26" s="7">
        <v>0</v>
      </c>
      <c r="J26" s="7"/>
      <c r="K26" s="7">
        <f t="shared" si="0"/>
        <v>833</v>
      </c>
    </row>
    <row r="27" spans="1:11" x14ac:dyDescent="0.25">
      <c r="A27" s="7">
        <v>26</v>
      </c>
      <c r="B27" s="8" t="s">
        <v>113</v>
      </c>
      <c r="C27" s="7">
        <v>26</v>
      </c>
      <c r="D27" s="7" t="s">
        <v>91</v>
      </c>
      <c r="E27" s="7">
        <v>0</v>
      </c>
      <c r="F27" s="7">
        <v>732</v>
      </c>
      <c r="G27" s="7">
        <v>0</v>
      </c>
      <c r="H27" s="7">
        <v>0</v>
      </c>
      <c r="I27" s="7">
        <v>0</v>
      </c>
      <c r="J27" s="7"/>
      <c r="K27" s="7">
        <f t="shared" si="0"/>
        <v>732</v>
      </c>
    </row>
    <row r="28" spans="1:11" x14ac:dyDescent="0.25">
      <c r="A28" s="7">
        <v>27</v>
      </c>
      <c r="B28" s="8" t="s">
        <v>166</v>
      </c>
      <c r="C28" s="7">
        <v>27</v>
      </c>
      <c r="D28" s="7" t="s">
        <v>164</v>
      </c>
      <c r="E28" s="7">
        <v>0</v>
      </c>
      <c r="F28" s="7">
        <v>0</v>
      </c>
      <c r="G28" s="7">
        <v>0</v>
      </c>
      <c r="H28" s="7">
        <v>732</v>
      </c>
      <c r="I28" s="7">
        <v>0</v>
      </c>
      <c r="J28" s="7"/>
      <c r="K28" s="7">
        <f t="shared" si="0"/>
        <v>732</v>
      </c>
    </row>
    <row r="29" spans="1:11" x14ac:dyDescent="0.25">
      <c r="A29" s="7">
        <v>28</v>
      </c>
      <c r="B29" s="8" t="s">
        <v>75</v>
      </c>
      <c r="C29" s="7">
        <v>28</v>
      </c>
      <c r="D29" s="7"/>
      <c r="E29" s="7">
        <v>0</v>
      </c>
      <c r="F29" s="7">
        <v>675</v>
      </c>
      <c r="G29" s="7">
        <v>0</v>
      </c>
      <c r="H29" s="7">
        <v>0</v>
      </c>
      <c r="I29" s="7">
        <v>0</v>
      </c>
      <c r="J29" s="7"/>
      <c r="K29" s="7">
        <f t="shared" si="0"/>
        <v>675</v>
      </c>
    </row>
    <row r="30" spans="1:11" x14ac:dyDescent="0.25">
      <c r="A30" s="7">
        <v>28</v>
      </c>
      <c r="B30" s="8" t="s">
        <v>115</v>
      </c>
      <c r="C30" s="7">
        <v>29</v>
      </c>
      <c r="D30" s="7" t="s">
        <v>103</v>
      </c>
      <c r="E30" s="7">
        <v>0</v>
      </c>
      <c r="F30" s="7">
        <v>675</v>
      </c>
      <c r="G30" s="7">
        <v>0</v>
      </c>
      <c r="H30" s="7">
        <v>0</v>
      </c>
      <c r="I30" s="7">
        <v>0</v>
      </c>
      <c r="J30" s="7"/>
      <c r="K30" s="7">
        <f t="shared" si="0"/>
        <v>675</v>
      </c>
    </row>
    <row r="31" spans="1:11" x14ac:dyDescent="0.25">
      <c r="A31" s="7">
        <v>28</v>
      </c>
      <c r="B31" s="8" t="s">
        <v>116</v>
      </c>
      <c r="C31" s="7">
        <v>30</v>
      </c>
      <c r="D31" s="7" t="s">
        <v>91</v>
      </c>
      <c r="E31" s="7">
        <v>0</v>
      </c>
      <c r="F31" s="7">
        <v>585</v>
      </c>
      <c r="G31" s="7">
        <v>0</v>
      </c>
      <c r="H31" s="7">
        <v>0</v>
      </c>
      <c r="I31" s="7">
        <v>0</v>
      </c>
      <c r="J31" s="7"/>
      <c r="K31" s="7">
        <f t="shared" si="0"/>
        <v>585</v>
      </c>
    </row>
    <row r="32" spans="1:11" x14ac:dyDescent="0.25">
      <c r="A32" s="7">
        <v>28</v>
      </c>
      <c r="B32" s="8"/>
      <c r="C32" s="7">
        <v>28</v>
      </c>
      <c r="D32" s="7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f t="shared" si="0"/>
        <v>0</v>
      </c>
    </row>
    <row r="33" spans="1:11" x14ac:dyDescent="0.25">
      <c r="A33" s="7">
        <v>28</v>
      </c>
      <c r="B33" s="8"/>
      <c r="C33" s="7">
        <v>28</v>
      </c>
      <c r="D33" s="7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/>
      <c r="K33" s="7">
        <f t="shared" si="0"/>
        <v>0</v>
      </c>
    </row>
    <row r="34" spans="1:11" x14ac:dyDescent="0.25">
      <c r="A34" s="7">
        <v>28</v>
      </c>
      <c r="B34" s="8"/>
      <c r="C34" s="7">
        <v>28</v>
      </c>
      <c r="D34" s="7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/>
      <c r="K34" s="7">
        <f t="shared" si="0"/>
        <v>0</v>
      </c>
    </row>
    <row r="35" spans="1:11" x14ac:dyDescent="0.25">
      <c r="A35" s="7">
        <v>28</v>
      </c>
      <c r="B35" s="8"/>
      <c r="C35" s="7">
        <v>28</v>
      </c>
      <c r="D35" s="7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/>
      <c r="K35" s="7">
        <f t="shared" si="0"/>
        <v>0</v>
      </c>
    </row>
    <row r="36" spans="1:11" x14ac:dyDescent="0.25">
      <c r="A36" s="7">
        <v>28</v>
      </c>
      <c r="B36" s="8"/>
      <c r="C36" s="7">
        <v>28</v>
      </c>
      <c r="D36" s="7"/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/>
      <c r="K36" s="7">
        <f t="shared" si="0"/>
        <v>0</v>
      </c>
    </row>
    <row r="37" spans="1:11" x14ac:dyDescent="0.25">
      <c r="A37" s="7">
        <v>28</v>
      </c>
      <c r="B37" s="8"/>
      <c r="C37" s="7">
        <v>28</v>
      </c>
      <c r="D37" s="7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/>
      <c r="K37" s="7">
        <f t="shared" si="0"/>
        <v>0</v>
      </c>
    </row>
    <row r="38" spans="1:11" x14ac:dyDescent="0.25">
      <c r="A38" s="7">
        <v>28</v>
      </c>
      <c r="B38" s="8"/>
      <c r="C38" s="7">
        <v>28</v>
      </c>
      <c r="D38" s="7"/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/>
      <c r="K38" s="7">
        <f t="shared" si="0"/>
        <v>0</v>
      </c>
    </row>
    <row r="39" spans="1:11" x14ac:dyDescent="0.25">
      <c r="A39" s="7">
        <v>28</v>
      </c>
      <c r="B39" s="8"/>
      <c r="C39" s="7">
        <v>28</v>
      </c>
      <c r="D39" s="7"/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/>
      <c r="K39" s="7">
        <f t="shared" si="0"/>
        <v>0</v>
      </c>
    </row>
  </sheetData>
  <sortState ref="B2:K39">
    <sortCondition descending="1" ref="K2:K3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1" sqref="H1:H1048576"/>
    </sheetView>
  </sheetViews>
  <sheetFormatPr defaultColWidth="8.85546875" defaultRowHeight="15" x14ac:dyDescent="0.25"/>
  <cols>
    <col min="2" max="2" width="19.42578125" customWidth="1"/>
    <col min="10" max="10" width="1.8554687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4</v>
      </c>
      <c r="F1" s="9" t="s">
        <v>3</v>
      </c>
      <c r="G1" s="9" t="s">
        <v>79</v>
      </c>
      <c r="H1" s="9" t="s">
        <v>5</v>
      </c>
      <c r="I1" s="9" t="s">
        <v>6</v>
      </c>
      <c r="J1" s="9"/>
      <c r="K1" s="9" t="s">
        <v>7</v>
      </c>
    </row>
    <row r="2" spans="1:11" x14ac:dyDescent="0.25">
      <c r="A2" s="7">
        <v>1</v>
      </c>
      <c r="B2" s="8" t="s">
        <v>17</v>
      </c>
      <c r="C2" s="2">
        <v>1</v>
      </c>
      <c r="D2" s="7" t="s">
        <v>16</v>
      </c>
      <c r="E2" s="7">
        <v>1500</v>
      </c>
      <c r="F2" s="7">
        <v>1290</v>
      </c>
      <c r="G2" s="7">
        <v>1290</v>
      </c>
      <c r="H2" s="7">
        <v>1500</v>
      </c>
      <c r="I2" s="7">
        <v>0</v>
      </c>
      <c r="J2" s="7"/>
      <c r="K2" s="7">
        <f>SUM(E2:I2) - MIN(E2:I2)</f>
        <v>5580</v>
      </c>
    </row>
    <row r="3" spans="1:11" x14ac:dyDescent="0.25">
      <c r="A3" s="7">
        <v>2</v>
      </c>
      <c r="B3" t="s">
        <v>8</v>
      </c>
      <c r="C3" s="7">
        <v>2</v>
      </c>
      <c r="D3" s="2" t="s">
        <v>9</v>
      </c>
      <c r="E3" s="7">
        <v>1290</v>
      </c>
      <c r="F3" s="7">
        <v>732</v>
      </c>
      <c r="G3" s="7">
        <v>1500</v>
      </c>
      <c r="H3" s="7">
        <v>732</v>
      </c>
      <c r="I3" s="7">
        <v>0</v>
      </c>
      <c r="J3" s="2"/>
      <c r="K3" s="2">
        <f>SUM(E3:I3) - MIN(E3:I3)</f>
        <v>4254</v>
      </c>
    </row>
    <row r="4" spans="1:11" x14ac:dyDescent="0.25">
      <c r="A4" s="7">
        <v>3</v>
      </c>
      <c r="B4" t="s">
        <v>14</v>
      </c>
      <c r="C4" s="2">
        <v>3</v>
      </c>
      <c r="D4" s="2" t="s">
        <v>15</v>
      </c>
      <c r="E4" s="7">
        <v>750</v>
      </c>
      <c r="F4" s="7">
        <v>1500</v>
      </c>
      <c r="G4" s="7">
        <v>675</v>
      </c>
      <c r="H4" s="7">
        <v>915</v>
      </c>
      <c r="I4" s="7">
        <v>0</v>
      </c>
      <c r="J4" s="2"/>
      <c r="K4" s="2">
        <f>SUM(E4:I4) - MIN(E4:I4)</f>
        <v>3840</v>
      </c>
    </row>
    <row r="5" spans="1:11" x14ac:dyDescent="0.25">
      <c r="A5" s="7">
        <v>4</v>
      </c>
      <c r="B5" t="s">
        <v>18</v>
      </c>
      <c r="C5" s="2">
        <v>4</v>
      </c>
      <c r="D5" s="2" t="s">
        <v>15</v>
      </c>
      <c r="E5" s="7">
        <v>750</v>
      </c>
      <c r="F5" s="7">
        <v>1005</v>
      </c>
      <c r="G5" s="7">
        <v>1005</v>
      </c>
      <c r="H5" s="7">
        <v>833</v>
      </c>
      <c r="I5" s="7">
        <v>0</v>
      </c>
      <c r="J5" s="2"/>
      <c r="K5" s="2">
        <f>SUM(E5:I5) - MIN(E5:I5)</f>
        <v>3593</v>
      </c>
    </row>
    <row r="6" spans="1:11" x14ac:dyDescent="0.25">
      <c r="A6" s="7">
        <v>5</v>
      </c>
      <c r="B6" t="s">
        <v>21</v>
      </c>
      <c r="C6" s="2">
        <v>5</v>
      </c>
      <c r="D6" s="2" t="s">
        <v>10</v>
      </c>
      <c r="E6" s="7">
        <v>1095</v>
      </c>
      <c r="F6" s="7">
        <v>732</v>
      </c>
      <c r="G6" s="7">
        <v>915</v>
      </c>
      <c r="H6" s="7">
        <v>833</v>
      </c>
      <c r="I6" s="7">
        <v>0</v>
      </c>
      <c r="J6" s="2"/>
      <c r="K6" s="2">
        <f>SUM(E6:I6) - MIN(E6:I6)</f>
        <v>3575</v>
      </c>
    </row>
    <row r="7" spans="1:11" x14ac:dyDescent="0.25">
      <c r="A7" s="7">
        <v>6</v>
      </c>
      <c r="B7" t="s">
        <v>12</v>
      </c>
      <c r="C7" s="2">
        <v>6</v>
      </c>
      <c r="D7" s="2" t="s">
        <v>10</v>
      </c>
      <c r="E7" s="7">
        <v>1005</v>
      </c>
      <c r="F7" s="7">
        <v>0</v>
      </c>
      <c r="G7" s="7">
        <v>1095</v>
      </c>
      <c r="H7" s="7">
        <v>1290</v>
      </c>
      <c r="I7" s="7">
        <v>0</v>
      </c>
      <c r="J7" s="2"/>
      <c r="K7" s="2">
        <f>SUM(E7:I7) - MIN(E7:I7)</f>
        <v>3390</v>
      </c>
    </row>
    <row r="8" spans="1:11" x14ac:dyDescent="0.25">
      <c r="A8" s="7">
        <v>7</v>
      </c>
      <c r="B8" t="s">
        <v>23</v>
      </c>
      <c r="C8" s="7">
        <v>7</v>
      </c>
      <c r="D8" s="2" t="s">
        <v>24</v>
      </c>
      <c r="E8" s="7">
        <v>915</v>
      </c>
      <c r="F8" s="7">
        <v>675</v>
      </c>
      <c r="G8" s="7">
        <v>750</v>
      </c>
      <c r="H8" s="7">
        <v>1005</v>
      </c>
      <c r="I8" s="7">
        <v>0</v>
      </c>
      <c r="J8" s="2"/>
      <c r="K8" s="2">
        <f>SUM(E8:I8) - MIN(E8:I8)</f>
        <v>3345</v>
      </c>
    </row>
    <row r="9" spans="1:11" x14ac:dyDescent="0.25">
      <c r="A9" s="7">
        <v>8</v>
      </c>
      <c r="B9" s="8" t="s">
        <v>26</v>
      </c>
      <c r="C9" s="2">
        <v>8</v>
      </c>
      <c r="D9" s="2" t="s">
        <v>9</v>
      </c>
      <c r="E9" s="7">
        <v>675</v>
      </c>
      <c r="F9" s="7">
        <v>915</v>
      </c>
      <c r="G9" s="7">
        <v>750</v>
      </c>
      <c r="H9" s="7">
        <v>732</v>
      </c>
      <c r="I9" s="7">
        <v>0</v>
      </c>
      <c r="J9" s="2"/>
      <c r="K9" s="2">
        <f>SUM(E9:I9) - MIN(E9:I9)</f>
        <v>3072</v>
      </c>
    </row>
    <row r="10" spans="1:11" x14ac:dyDescent="0.25">
      <c r="A10" s="7">
        <v>9</v>
      </c>
      <c r="B10" s="8" t="s">
        <v>31</v>
      </c>
      <c r="C10" s="2">
        <v>9</v>
      </c>
      <c r="D10" s="2" t="s">
        <v>10</v>
      </c>
      <c r="E10" s="7">
        <v>675</v>
      </c>
      <c r="F10" s="7">
        <v>675</v>
      </c>
      <c r="G10" s="7">
        <v>750</v>
      </c>
      <c r="H10" s="7">
        <v>915</v>
      </c>
      <c r="I10" s="7">
        <v>0</v>
      </c>
      <c r="J10" s="2"/>
      <c r="K10" s="2">
        <f>SUM(E10:I10) - MIN(E10:I10)</f>
        <v>3015</v>
      </c>
    </row>
    <row r="11" spans="1:11" x14ac:dyDescent="0.25">
      <c r="A11" s="7">
        <v>10</v>
      </c>
      <c r="B11" s="8" t="s">
        <v>27</v>
      </c>
      <c r="C11" s="7">
        <v>10</v>
      </c>
      <c r="D11" s="2" t="s">
        <v>9</v>
      </c>
      <c r="E11" s="7">
        <v>915</v>
      </c>
      <c r="F11" s="7">
        <v>675</v>
      </c>
      <c r="G11" s="7">
        <v>833</v>
      </c>
      <c r="H11" s="7">
        <v>585</v>
      </c>
      <c r="I11" s="7">
        <v>0</v>
      </c>
      <c r="J11" s="2"/>
      <c r="K11" s="2">
        <f>SUM(E11:I11) - MIN(E11:I11)</f>
        <v>3008</v>
      </c>
    </row>
    <row r="12" spans="1:11" x14ac:dyDescent="0.25">
      <c r="A12" s="7">
        <v>11</v>
      </c>
      <c r="B12" t="s">
        <v>20</v>
      </c>
      <c r="C12" s="2">
        <v>11</v>
      </c>
      <c r="D12" s="2" t="s">
        <v>10</v>
      </c>
      <c r="E12" s="7">
        <v>750</v>
      </c>
      <c r="F12" s="7">
        <v>833</v>
      </c>
      <c r="G12" s="7">
        <v>675</v>
      </c>
      <c r="H12" s="7">
        <v>732</v>
      </c>
      <c r="I12" s="7">
        <v>0</v>
      </c>
      <c r="J12" s="2"/>
      <c r="K12" s="2">
        <f>SUM(E12:I12) - MIN(E12:I12)</f>
        <v>2990</v>
      </c>
    </row>
    <row r="13" spans="1:11" x14ac:dyDescent="0.25">
      <c r="A13" s="7">
        <v>12</v>
      </c>
      <c r="B13" t="s">
        <v>19</v>
      </c>
      <c r="C13" s="2">
        <v>12</v>
      </c>
      <c r="D13" s="2" t="s">
        <v>9</v>
      </c>
      <c r="E13" s="7">
        <v>833</v>
      </c>
      <c r="F13" s="7">
        <v>732</v>
      </c>
      <c r="G13" s="7">
        <v>675</v>
      </c>
      <c r="H13" s="7">
        <v>675</v>
      </c>
      <c r="I13" s="7">
        <v>0</v>
      </c>
      <c r="J13" s="2"/>
      <c r="K13" s="2">
        <f>SUM(E13:I13) - MIN(E13:I13)</f>
        <v>2915</v>
      </c>
    </row>
    <row r="14" spans="1:11" x14ac:dyDescent="0.25">
      <c r="A14" s="7">
        <v>13</v>
      </c>
      <c r="B14" t="s">
        <v>22</v>
      </c>
      <c r="C14" s="2">
        <v>13</v>
      </c>
      <c r="D14" s="2" t="s">
        <v>9</v>
      </c>
      <c r="E14" s="7">
        <v>833</v>
      </c>
      <c r="F14" s="7">
        <v>585</v>
      </c>
      <c r="G14" s="7">
        <v>675</v>
      </c>
      <c r="H14" s="7">
        <v>585</v>
      </c>
      <c r="I14" s="7">
        <v>0</v>
      </c>
      <c r="J14" s="2"/>
      <c r="K14" s="2">
        <f>SUM(E14:I14) - MIN(E14:I14)</f>
        <v>2678</v>
      </c>
    </row>
    <row r="15" spans="1:11" x14ac:dyDescent="0.25">
      <c r="A15" s="7">
        <v>14</v>
      </c>
      <c r="B15" t="s">
        <v>13</v>
      </c>
      <c r="C15" s="7">
        <v>14</v>
      </c>
      <c r="D15" s="2" t="s">
        <v>10</v>
      </c>
      <c r="E15" s="7">
        <v>750</v>
      </c>
      <c r="F15" s="7">
        <v>833</v>
      </c>
      <c r="G15" s="7">
        <v>915</v>
      </c>
      <c r="H15" s="7">
        <v>0</v>
      </c>
      <c r="I15" s="7">
        <v>0</v>
      </c>
      <c r="J15" s="2"/>
      <c r="K15" s="2">
        <f>SUM(E15:I15) - MIN(E15:I15)</f>
        <v>2498</v>
      </c>
    </row>
    <row r="16" spans="1:11" x14ac:dyDescent="0.25">
      <c r="A16" s="7">
        <v>15</v>
      </c>
      <c r="B16" s="8" t="s">
        <v>105</v>
      </c>
      <c r="C16" s="2">
        <v>15</v>
      </c>
      <c r="D16" s="7" t="s">
        <v>16</v>
      </c>
      <c r="E16" s="7">
        <v>0</v>
      </c>
      <c r="F16" s="7">
        <v>915</v>
      </c>
      <c r="G16" s="7">
        <v>750</v>
      </c>
      <c r="H16" s="7">
        <v>675</v>
      </c>
      <c r="I16" s="7">
        <v>0</v>
      </c>
      <c r="J16" s="7"/>
      <c r="K16" s="7">
        <f>SUM(E16:I16) - MIN(E16:I16)</f>
        <v>2340</v>
      </c>
    </row>
    <row r="17" spans="1:11" x14ac:dyDescent="0.25">
      <c r="A17" s="7">
        <v>16</v>
      </c>
      <c r="B17" s="8" t="s">
        <v>104</v>
      </c>
      <c r="C17" s="2">
        <v>16</v>
      </c>
      <c r="D17" s="2" t="s">
        <v>15</v>
      </c>
      <c r="E17" s="7">
        <v>0</v>
      </c>
      <c r="F17" s="7">
        <v>1095</v>
      </c>
      <c r="G17" s="7">
        <v>0</v>
      </c>
      <c r="H17" s="7">
        <v>1095</v>
      </c>
      <c r="I17" s="7">
        <v>0</v>
      </c>
      <c r="J17" s="2"/>
      <c r="K17" s="2">
        <f>SUM(E17:I17) - MIN(E17:I17)</f>
        <v>2190</v>
      </c>
    </row>
    <row r="18" spans="1:11" x14ac:dyDescent="0.25">
      <c r="A18" s="7">
        <v>17</v>
      </c>
      <c r="B18" s="8" t="s">
        <v>107</v>
      </c>
      <c r="C18" s="2">
        <v>17</v>
      </c>
      <c r="D18" s="2" t="s">
        <v>16</v>
      </c>
      <c r="E18" s="7">
        <v>0</v>
      </c>
      <c r="F18" s="7">
        <v>585</v>
      </c>
      <c r="G18" s="7">
        <v>833</v>
      </c>
      <c r="H18" s="7">
        <v>675</v>
      </c>
      <c r="I18" s="7">
        <v>0</v>
      </c>
      <c r="J18" s="2"/>
      <c r="K18" s="2">
        <f>SUM(E18:I18) - MIN(E18:I18)</f>
        <v>2093</v>
      </c>
    </row>
    <row r="19" spans="1:11" x14ac:dyDescent="0.25">
      <c r="A19" s="7">
        <v>18</v>
      </c>
      <c r="B19" s="8" t="s">
        <v>40</v>
      </c>
      <c r="C19" s="7">
        <v>18</v>
      </c>
      <c r="D19" s="2" t="s">
        <v>9</v>
      </c>
      <c r="E19" s="7">
        <v>675</v>
      </c>
      <c r="F19" s="7">
        <v>675</v>
      </c>
      <c r="G19" s="7">
        <v>0</v>
      </c>
      <c r="H19" s="7">
        <v>585</v>
      </c>
      <c r="I19" s="7">
        <v>0</v>
      </c>
      <c r="J19" s="2"/>
      <c r="K19" s="2">
        <f>SUM(E19:I19) - MIN(E19:I19)</f>
        <v>1935</v>
      </c>
    </row>
    <row r="20" spans="1:11" x14ac:dyDescent="0.25">
      <c r="A20" s="7">
        <v>19</v>
      </c>
      <c r="B20" s="8" t="s">
        <v>101</v>
      </c>
      <c r="C20" s="2">
        <v>19</v>
      </c>
      <c r="D20" s="2" t="s">
        <v>103</v>
      </c>
      <c r="E20" s="7">
        <v>0</v>
      </c>
      <c r="F20" s="7">
        <v>675</v>
      </c>
      <c r="G20" s="7">
        <v>600</v>
      </c>
      <c r="H20" s="7">
        <v>585</v>
      </c>
      <c r="I20" s="7">
        <v>0</v>
      </c>
      <c r="J20" s="2"/>
      <c r="K20" s="2">
        <f>SUM(E20:I20) - MIN(E20:I20)</f>
        <v>1860</v>
      </c>
    </row>
    <row r="21" spans="1:11" x14ac:dyDescent="0.25">
      <c r="A21" s="7">
        <v>20</v>
      </c>
      <c r="B21" s="8" t="s">
        <v>106</v>
      </c>
      <c r="C21" s="2">
        <v>20</v>
      </c>
      <c r="D21" s="2" t="s">
        <v>16</v>
      </c>
      <c r="E21" s="7">
        <v>0</v>
      </c>
      <c r="F21" s="7">
        <v>833</v>
      </c>
      <c r="G21" s="7">
        <v>0</v>
      </c>
      <c r="H21" s="7">
        <v>675</v>
      </c>
      <c r="I21" s="7">
        <v>0</v>
      </c>
      <c r="J21" s="2"/>
      <c r="K21" s="2">
        <f>SUM(E21:I21) - MIN(E21:I21)</f>
        <v>1508</v>
      </c>
    </row>
    <row r="22" spans="1:11" x14ac:dyDescent="0.25">
      <c r="A22" s="7">
        <v>21</v>
      </c>
      <c r="B22" s="8" t="s">
        <v>75</v>
      </c>
      <c r="C22" s="7">
        <v>21</v>
      </c>
      <c r="D22" s="2" t="s">
        <v>9</v>
      </c>
      <c r="E22" s="7">
        <v>675</v>
      </c>
      <c r="F22" s="7">
        <v>675</v>
      </c>
      <c r="G22" s="7">
        <v>0</v>
      </c>
      <c r="H22" s="7">
        <v>0</v>
      </c>
      <c r="I22" s="7">
        <v>0</v>
      </c>
      <c r="J22" s="2"/>
      <c r="K22" s="2">
        <f>SUM(E22:I22) - MIN(E22:I22)</f>
        <v>1350</v>
      </c>
    </row>
    <row r="23" spans="1:11" x14ac:dyDescent="0.25">
      <c r="A23" s="7">
        <v>22</v>
      </c>
      <c r="B23" s="8" t="s">
        <v>120</v>
      </c>
      <c r="C23" s="2">
        <v>22</v>
      </c>
      <c r="D23" s="2" t="s">
        <v>24</v>
      </c>
      <c r="E23" s="7">
        <v>0</v>
      </c>
      <c r="F23" s="7">
        <v>0</v>
      </c>
      <c r="G23" s="7">
        <v>600</v>
      </c>
      <c r="H23" s="7">
        <v>675</v>
      </c>
      <c r="I23" s="7">
        <v>0</v>
      </c>
      <c r="J23" s="2"/>
      <c r="K23" s="2">
        <f>SUM(E23:I23) - MIN(E23:I23)</f>
        <v>1275</v>
      </c>
    </row>
    <row r="24" spans="1:11" x14ac:dyDescent="0.25">
      <c r="A24" s="7">
        <v>23</v>
      </c>
      <c r="B24" s="8" t="s">
        <v>39</v>
      </c>
      <c r="C24" s="2">
        <v>23</v>
      </c>
      <c r="D24" s="7" t="s">
        <v>10</v>
      </c>
      <c r="E24" s="7">
        <v>0</v>
      </c>
      <c r="F24" s="7">
        <v>0</v>
      </c>
      <c r="G24" s="7">
        <v>0</v>
      </c>
      <c r="H24" s="7">
        <v>833</v>
      </c>
      <c r="I24" s="7">
        <v>0</v>
      </c>
      <c r="J24" s="7"/>
      <c r="K24" s="2">
        <f>SUM(E24:I24) - MIN(E24:I24)</f>
        <v>833</v>
      </c>
    </row>
    <row r="25" spans="1:11" x14ac:dyDescent="0.25">
      <c r="A25" s="7">
        <v>24</v>
      </c>
      <c r="B25" s="8" t="s">
        <v>146</v>
      </c>
      <c r="C25" s="7">
        <v>24</v>
      </c>
      <c r="D25" s="2" t="s">
        <v>140</v>
      </c>
      <c r="E25" s="7">
        <v>0</v>
      </c>
      <c r="F25" s="7">
        <v>0</v>
      </c>
      <c r="G25" s="7">
        <v>0</v>
      </c>
      <c r="H25" s="7">
        <v>675</v>
      </c>
      <c r="I25" s="7">
        <v>0</v>
      </c>
      <c r="J25" s="2"/>
      <c r="K25" s="2">
        <f>SUM(E25:I25) - MIN(E25:I25)</f>
        <v>675</v>
      </c>
    </row>
    <row r="26" spans="1:11" x14ac:dyDescent="0.25">
      <c r="A26" s="7">
        <v>25</v>
      </c>
      <c r="B26" s="8" t="s">
        <v>81</v>
      </c>
      <c r="C26" s="2">
        <v>25</v>
      </c>
      <c r="D26" s="2" t="s">
        <v>9</v>
      </c>
      <c r="E26" s="7">
        <v>607</v>
      </c>
      <c r="F26" s="7">
        <v>0</v>
      </c>
      <c r="G26" s="7">
        <v>0</v>
      </c>
      <c r="H26" s="7">
        <v>0</v>
      </c>
      <c r="I26" s="7">
        <v>0</v>
      </c>
      <c r="J26" s="2"/>
      <c r="K26" s="2">
        <f>SUM(E26:I26) - MIN(E26:I26)</f>
        <v>607</v>
      </c>
    </row>
    <row r="27" spans="1:11" x14ac:dyDescent="0.25">
      <c r="A27" s="7">
        <v>26</v>
      </c>
      <c r="B27" s="8" t="s">
        <v>108</v>
      </c>
      <c r="C27" s="2">
        <v>27</v>
      </c>
      <c r="D27" s="2" t="s">
        <v>10</v>
      </c>
      <c r="E27" s="7">
        <v>0</v>
      </c>
      <c r="F27" s="7">
        <v>585</v>
      </c>
      <c r="G27" s="7">
        <v>0</v>
      </c>
      <c r="H27" s="7">
        <v>0</v>
      </c>
      <c r="I27" s="7">
        <v>0</v>
      </c>
      <c r="J27" s="2"/>
      <c r="K27" s="2">
        <f>SUM(E27:I27) - MIN(E27:I27)</f>
        <v>585</v>
      </c>
    </row>
    <row r="28" spans="1:11" x14ac:dyDescent="0.25">
      <c r="A28" s="7">
        <v>27</v>
      </c>
      <c r="B28" s="8" t="s">
        <v>109</v>
      </c>
      <c r="C28" s="2">
        <v>28</v>
      </c>
      <c r="D28" s="2" t="s">
        <v>91</v>
      </c>
      <c r="E28" s="7">
        <v>0</v>
      </c>
      <c r="F28" s="7">
        <v>585</v>
      </c>
      <c r="G28" s="7">
        <v>0</v>
      </c>
      <c r="H28" s="7">
        <v>0</v>
      </c>
      <c r="I28" s="7">
        <v>0</v>
      </c>
      <c r="J28" s="2"/>
      <c r="K28" s="2">
        <f>SUM(E28:I28) - MIN(E28:I28)</f>
        <v>585</v>
      </c>
    </row>
    <row r="29" spans="1:11" x14ac:dyDescent="0.25">
      <c r="A29" s="7">
        <v>28</v>
      </c>
      <c r="B29" s="8" t="s">
        <v>121</v>
      </c>
      <c r="C29" s="2">
        <v>29</v>
      </c>
      <c r="D29" s="2" t="s">
        <v>167</v>
      </c>
      <c r="E29" s="7">
        <v>0</v>
      </c>
      <c r="F29" s="7">
        <v>0</v>
      </c>
      <c r="G29" s="7">
        <v>585</v>
      </c>
      <c r="H29" s="7">
        <v>0</v>
      </c>
      <c r="I29" s="7">
        <v>0</v>
      </c>
      <c r="J29" s="2"/>
      <c r="K29" s="2">
        <f>SUM(E29:I29) - MIN(E29:I29)</f>
        <v>585</v>
      </c>
    </row>
    <row r="30" spans="1:11" x14ac:dyDescent="0.25">
      <c r="A30" s="7">
        <v>29</v>
      </c>
      <c r="B30" s="8" t="s">
        <v>151</v>
      </c>
      <c r="C30" s="7">
        <v>30</v>
      </c>
      <c r="D30" s="2" t="s">
        <v>24</v>
      </c>
      <c r="E30" s="7">
        <v>0</v>
      </c>
      <c r="F30" s="7">
        <v>0</v>
      </c>
      <c r="G30" s="7">
        <v>0</v>
      </c>
      <c r="H30" s="7">
        <v>585</v>
      </c>
      <c r="I30" s="7">
        <v>0</v>
      </c>
      <c r="J30" s="2"/>
      <c r="K30" s="2">
        <f>SUM(E30:I30) - MIN(E30:I30)</f>
        <v>585</v>
      </c>
    </row>
    <row r="31" spans="1:11" x14ac:dyDescent="0.25">
      <c r="A31" s="7">
        <v>30</v>
      </c>
      <c r="B31" s="8" t="s">
        <v>158</v>
      </c>
      <c r="C31" s="2">
        <v>31</v>
      </c>
      <c r="D31" s="2"/>
      <c r="E31" s="7">
        <v>0</v>
      </c>
      <c r="F31" s="7">
        <v>0</v>
      </c>
      <c r="G31" s="7">
        <v>0</v>
      </c>
      <c r="H31" s="7">
        <v>585</v>
      </c>
      <c r="I31" s="7">
        <v>0</v>
      </c>
      <c r="J31" s="2"/>
      <c r="K31" s="2">
        <f>SUM(E31:I31) - MIN(E31:I31)</f>
        <v>585</v>
      </c>
    </row>
    <row r="32" spans="1:11" x14ac:dyDescent="0.25">
      <c r="A32" s="7">
        <v>31</v>
      </c>
      <c r="B32" s="8" t="s">
        <v>159</v>
      </c>
      <c r="C32" s="2">
        <v>32</v>
      </c>
      <c r="D32" s="7" t="s">
        <v>16</v>
      </c>
      <c r="E32" s="7">
        <v>0</v>
      </c>
      <c r="F32" s="7">
        <v>0</v>
      </c>
      <c r="G32" s="7">
        <v>0</v>
      </c>
      <c r="H32" s="7">
        <v>540</v>
      </c>
      <c r="I32" s="7">
        <v>0</v>
      </c>
      <c r="J32" s="7"/>
      <c r="K32" s="2">
        <f>SUM(E32:I32) - MIN(E32:I32)</f>
        <v>540</v>
      </c>
    </row>
    <row r="33" spans="1:11" x14ac:dyDescent="0.25">
      <c r="A33" s="7">
        <v>32</v>
      </c>
      <c r="B33" s="8" t="s">
        <v>168</v>
      </c>
      <c r="C33" s="2">
        <v>33</v>
      </c>
      <c r="D33" s="2" t="s">
        <v>24</v>
      </c>
      <c r="E33" s="7">
        <v>0</v>
      </c>
      <c r="F33" s="7">
        <v>0</v>
      </c>
      <c r="G33" s="7">
        <v>0</v>
      </c>
      <c r="H33" s="7">
        <v>533</v>
      </c>
      <c r="I33" s="7">
        <v>0</v>
      </c>
      <c r="J33" s="2"/>
      <c r="K33" s="2">
        <f>SUM(E33:I33) - MIN(E33:I33)</f>
        <v>533</v>
      </c>
    </row>
    <row r="34" spans="1:11" x14ac:dyDescent="0.25">
      <c r="A34" s="7">
        <v>33</v>
      </c>
      <c r="B34" s="8"/>
      <c r="C34" s="7">
        <v>34</v>
      </c>
      <c r="D34" s="2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2"/>
      <c r="K34" s="2">
        <f>SUM(E34:I34) - MIN(E34:I34)</f>
        <v>0</v>
      </c>
    </row>
    <row r="35" spans="1:11" x14ac:dyDescent="0.25">
      <c r="A35" s="7">
        <v>34</v>
      </c>
      <c r="B35" s="8"/>
      <c r="C35" s="2">
        <v>35</v>
      </c>
      <c r="D35" s="2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2"/>
      <c r="K35" s="2">
        <f>SUM(E35:I35) - MIN(E35:I35)</f>
        <v>0</v>
      </c>
    </row>
  </sheetData>
  <sortState ref="B1:K35">
    <sortCondition descending="1" ref="K1:K35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H13" sqref="H13"/>
    </sheetView>
  </sheetViews>
  <sheetFormatPr defaultColWidth="8.85546875" defaultRowHeight="15" x14ac:dyDescent="0.25"/>
  <cols>
    <col min="2" max="2" width="21.42578125" customWidth="1"/>
    <col min="10" max="10" width="3.2851562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4</v>
      </c>
      <c r="F1" s="9" t="s">
        <v>3</v>
      </c>
      <c r="G1" s="9" t="s">
        <v>79</v>
      </c>
      <c r="H1" s="9" t="s">
        <v>5</v>
      </c>
      <c r="I1" s="9" t="s">
        <v>6</v>
      </c>
      <c r="J1" s="9"/>
      <c r="K1" s="9" t="s">
        <v>7</v>
      </c>
    </row>
    <row r="2" spans="1:11" x14ac:dyDescent="0.25">
      <c r="A2" s="7">
        <v>1</v>
      </c>
      <c r="B2" t="s">
        <v>23</v>
      </c>
      <c r="C2" s="2">
        <v>1</v>
      </c>
      <c r="D2" s="2" t="s">
        <v>24</v>
      </c>
      <c r="E2" s="7">
        <v>1500</v>
      </c>
      <c r="F2" s="7">
        <v>1500</v>
      </c>
      <c r="G2" s="7">
        <v>1005</v>
      </c>
      <c r="H2" s="7">
        <v>1290</v>
      </c>
      <c r="I2" s="7">
        <v>0</v>
      </c>
      <c r="J2" s="2"/>
      <c r="K2" s="2">
        <f t="shared" ref="K2:K34" si="0">SUM(E2:I2) - MIN(E2:I2)</f>
        <v>5295</v>
      </c>
    </row>
    <row r="3" spans="1:11" x14ac:dyDescent="0.25">
      <c r="A3" s="7">
        <v>2</v>
      </c>
      <c r="B3" s="8" t="s">
        <v>28</v>
      </c>
      <c r="C3" s="2">
        <v>2</v>
      </c>
      <c r="D3" s="2" t="s">
        <v>9</v>
      </c>
      <c r="E3" s="7">
        <v>1095</v>
      </c>
      <c r="F3" s="7">
        <v>1005</v>
      </c>
      <c r="G3" s="7">
        <v>1290</v>
      </c>
      <c r="H3" s="7">
        <v>1005</v>
      </c>
      <c r="I3" s="7">
        <v>0</v>
      </c>
      <c r="J3" s="2"/>
      <c r="K3" s="2">
        <f t="shared" si="0"/>
        <v>4395</v>
      </c>
    </row>
    <row r="4" spans="1:11" x14ac:dyDescent="0.25">
      <c r="A4" s="7">
        <v>3</v>
      </c>
      <c r="B4" t="s">
        <v>33</v>
      </c>
      <c r="C4" s="2">
        <v>3</v>
      </c>
      <c r="D4" s="2" t="s">
        <v>24</v>
      </c>
      <c r="E4" s="7">
        <v>833</v>
      </c>
      <c r="F4" s="7">
        <v>1095</v>
      </c>
      <c r="G4" s="7">
        <v>1500</v>
      </c>
      <c r="H4" s="7">
        <v>833</v>
      </c>
      <c r="I4" s="7">
        <v>0</v>
      </c>
      <c r="J4" s="2"/>
      <c r="K4" s="2">
        <f t="shared" si="0"/>
        <v>4261</v>
      </c>
    </row>
    <row r="5" spans="1:11" x14ac:dyDescent="0.25">
      <c r="A5" s="2">
        <v>4</v>
      </c>
      <c r="B5" t="s">
        <v>31</v>
      </c>
      <c r="C5" s="2">
        <v>4</v>
      </c>
      <c r="D5" s="2" t="s">
        <v>10</v>
      </c>
      <c r="E5" s="7">
        <v>1290</v>
      </c>
      <c r="F5" s="7">
        <v>915</v>
      </c>
      <c r="G5" s="7">
        <v>915</v>
      </c>
      <c r="H5" s="7">
        <v>750</v>
      </c>
      <c r="I5" s="7">
        <v>0</v>
      </c>
      <c r="J5" s="2"/>
      <c r="K5" s="2">
        <f t="shared" si="0"/>
        <v>3870</v>
      </c>
    </row>
    <row r="6" spans="1:11" x14ac:dyDescent="0.25">
      <c r="A6" s="7">
        <v>5</v>
      </c>
      <c r="B6" t="s">
        <v>29</v>
      </c>
      <c r="C6" s="2">
        <v>5</v>
      </c>
      <c r="D6" s="2" t="s">
        <v>15</v>
      </c>
      <c r="E6" s="7">
        <v>915</v>
      </c>
      <c r="F6" s="7">
        <v>1290</v>
      </c>
      <c r="G6" s="7">
        <v>915</v>
      </c>
      <c r="H6" s="7">
        <v>675</v>
      </c>
      <c r="I6" s="7">
        <v>0</v>
      </c>
      <c r="J6" s="2"/>
      <c r="K6" s="2">
        <f t="shared" si="0"/>
        <v>3795</v>
      </c>
    </row>
    <row r="7" spans="1:11" x14ac:dyDescent="0.25">
      <c r="A7" s="7">
        <v>6</v>
      </c>
      <c r="B7" t="s">
        <v>30</v>
      </c>
      <c r="C7" s="2">
        <v>6</v>
      </c>
      <c r="D7" s="2" t="s">
        <v>9</v>
      </c>
      <c r="E7" s="7">
        <v>833</v>
      </c>
      <c r="F7" s="7">
        <v>833</v>
      </c>
      <c r="G7" s="7">
        <v>1095</v>
      </c>
      <c r="H7" s="7">
        <v>675</v>
      </c>
      <c r="I7" s="7">
        <v>0</v>
      </c>
      <c r="J7" s="2"/>
      <c r="K7" s="2">
        <f t="shared" si="0"/>
        <v>3436</v>
      </c>
    </row>
    <row r="8" spans="1:11" x14ac:dyDescent="0.25">
      <c r="A8" s="7">
        <v>7</v>
      </c>
      <c r="B8" s="8" t="s">
        <v>25</v>
      </c>
      <c r="C8" s="2">
        <v>7</v>
      </c>
      <c r="D8" s="7" t="s">
        <v>16</v>
      </c>
      <c r="E8" s="7">
        <v>1005</v>
      </c>
      <c r="F8" s="7">
        <v>915</v>
      </c>
      <c r="G8" s="7">
        <v>0</v>
      </c>
      <c r="H8" s="7">
        <v>1095</v>
      </c>
      <c r="I8" s="7">
        <v>0</v>
      </c>
      <c r="J8" s="7"/>
      <c r="K8" s="7">
        <f t="shared" si="0"/>
        <v>3015</v>
      </c>
    </row>
    <row r="9" spans="1:11" x14ac:dyDescent="0.25">
      <c r="A9" s="2">
        <v>8</v>
      </c>
      <c r="B9" s="8" t="s">
        <v>40</v>
      </c>
      <c r="C9" s="2">
        <v>8</v>
      </c>
      <c r="D9" s="2" t="s">
        <v>9</v>
      </c>
      <c r="E9" s="7">
        <v>915</v>
      </c>
      <c r="F9" s="7">
        <v>833</v>
      </c>
      <c r="G9" s="7">
        <v>0</v>
      </c>
      <c r="H9" s="7">
        <v>833</v>
      </c>
      <c r="I9" s="7">
        <v>0</v>
      </c>
      <c r="J9" s="2"/>
      <c r="K9" s="2">
        <f t="shared" si="0"/>
        <v>2581</v>
      </c>
    </row>
    <row r="10" spans="1:11" x14ac:dyDescent="0.25">
      <c r="A10" s="7">
        <v>9</v>
      </c>
      <c r="B10" s="8" t="s">
        <v>101</v>
      </c>
      <c r="C10" s="2">
        <v>9</v>
      </c>
      <c r="D10" s="2" t="s">
        <v>103</v>
      </c>
      <c r="E10" s="7">
        <v>0</v>
      </c>
      <c r="F10" s="7">
        <v>833</v>
      </c>
      <c r="G10" s="7">
        <v>833</v>
      </c>
      <c r="H10" s="7">
        <v>915</v>
      </c>
      <c r="I10" s="7">
        <v>0</v>
      </c>
      <c r="J10" s="2"/>
      <c r="K10" s="2">
        <f t="shared" si="0"/>
        <v>2581</v>
      </c>
    </row>
    <row r="11" spans="1:11" x14ac:dyDescent="0.25">
      <c r="A11" s="7">
        <v>10</v>
      </c>
      <c r="B11" s="8" t="s">
        <v>39</v>
      </c>
      <c r="C11" s="2">
        <v>10</v>
      </c>
      <c r="D11" s="2" t="s">
        <v>10</v>
      </c>
      <c r="E11" s="7">
        <v>833</v>
      </c>
      <c r="F11" s="7">
        <v>0</v>
      </c>
      <c r="G11" s="7">
        <v>0</v>
      </c>
      <c r="H11" s="7">
        <v>750</v>
      </c>
      <c r="I11" s="7">
        <v>0</v>
      </c>
      <c r="J11" s="2"/>
      <c r="K11" s="2">
        <f t="shared" si="0"/>
        <v>1583</v>
      </c>
    </row>
    <row r="12" spans="1:11" x14ac:dyDescent="0.25">
      <c r="A12" s="7">
        <v>11</v>
      </c>
      <c r="B12" s="8" t="s">
        <v>82</v>
      </c>
      <c r="C12" s="2">
        <v>11</v>
      </c>
      <c r="D12" s="2" t="s">
        <v>15</v>
      </c>
      <c r="E12" s="7">
        <v>732</v>
      </c>
      <c r="F12" s="7">
        <v>0</v>
      </c>
      <c r="G12" s="7">
        <v>833</v>
      </c>
      <c r="H12" s="7">
        <v>0</v>
      </c>
      <c r="I12" s="7">
        <v>0</v>
      </c>
      <c r="J12" s="2"/>
      <c r="K12" s="2">
        <f t="shared" si="0"/>
        <v>1565</v>
      </c>
    </row>
    <row r="13" spans="1:11" x14ac:dyDescent="0.25">
      <c r="A13" s="2">
        <v>12</v>
      </c>
      <c r="B13" s="8" t="s">
        <v>146</v>
      </c>
      <c r="C13" s="2">
        <v>12</v>
      </c>
      <c r="D13" s="2" t="s">
        <v>140</v>
      </c>
      <c r="E13" s="7">
        <v>0</v>
      </c>
      <c r="F13" s="7">
        <v>0</v>
      </c>
      <c r="G13" s="7">
        <v>0</v>
      </c>
      <c r="H13" s="7">
        <v>1500</v>
      </c>
      <c r="I13" s="7">
        <v>0</v>
      </c>
      <c r="J13" s="2"/>
      <c r="K13" s="2">
        <f t="shared" si="0"/>
        <v>1500</v>
      </c>
    </row>
    <row r="14" spans="1:11" x14ac:dyDescent="0.25">
      <c r="A14" s="7">
        <v>13</v>
      </c>
      <c r="B14" s="8" t="s">
        <v>99</v>
      </c>
      <c r="C14" s="2">
        <v>13</v>
      </c>
      <c r="D14" s="2" t="s">
        <v>16</v>
      </c>
      <c r="E14" s="7">
        <v>0</v>
      </c>
      <c r="F14" s="7">
        <v>732</v>
      </c>
      <c r="G14" s="7">
        <v>0</v>
      </c>
      <c r="H14" s="7">
        <v>750</v>
      </c>
      <c r="I14" s="7">
        <v>0</v>
      </c>
      <c r="J14" s="2"/>
      <c r="K14" s="2">
        <f t="shared" si="0"/>
        <v>1482</v>
      </c>
    </row>
    <row r="15" spans="1:11" x14ac:dyDescent="0.25">
      <c r="A15" s="7">
        <v>14</v>
      </c>
      <c r="B15" s="8" t="s">
        <v>119</v>
      </c>
      <c r="C15" s="2">
        <v>14</v>
      </c>
      <c r="D15" s="2" t="s">
        <v>9</v>
      </c>
      <c r="E15" s="7">
        <v>0</v>
      </c>
      <c r="F15" s="7">
        <v>0</v>
      </c>
      <c r="G15" s="7">
        <v>833</v>
      </c>
      <c r="H15" s="7">
        <v>600</v>
      </c>
      <c r="I15" s="7">
        <v>0</v>
      </c>
      <c r="J15" s="2"/>
      <c r="K15" s="2">
        <f t="shared" si="0"/>
        <v>1433</v>
      </c>
    </row>
    <row r="16" spans="1:11" x14ac:dyDescent="0.25">
      <c r="A16" s="7">
        <v>15</v>
      </c>
      <c r="B16" s="8" t="s">
        <v>35</v>
      </c>
      <c r="C16" s="2">
        <v>15</v>
      </c>
      <c r="D16" s="2" t="s">
        <v>16</v>
      </c>
      <c r="E16" s="7">
        <v>0</v>
      </c>
      <c r="F16" s="7">
        <v>732</v>
      </c>
      <c r="G16" s="7">
        <v>0</v>
      </c>
      <c r="H16" s="7">
        <v>675</v>
      </c>
      <c r="I16" s="7">
        <v>0</v>
      </c>
      <c r="J16" s="7"/>
      <c r="K16" s="7">
        <f t="shared" si="0"/>
        <v>1407</v>
      </c>
    </row>
    <row r="17" spans="1:11" x14ac:dyDescent="0.25">
      <c r="A17" s="2">
        <v>16</v>
      </c>
      <c r="B17" s="8" t="s">
        <v>147</v>
      </c>
      <c r="C17" s="2">
        <v>16</v>
      </c>
      <c r="D17" s="2" t="s">
        <v>142</v>
      </c>
      <c r="E17" s="7">
        <v>0</v>
      </c>
      <c r="F17" s="7">
        <v>0</v>
      </c>
      <c r="G17" s="7">
        <v>0</v>
      </c>
      <c r="H17" s="7">
        <v>915</v>
      </c>
      <c r="I17" s="7">
        <v>0</v>
      </c>
      <c r="J17" s="2"/>
      <c r="K17" s="2">
        <f t="shared" si="0"/>
        <v>915</v>
      </c>
    </row>
    <row r="18" spans="1:11" x14ac:dyDescent="0.25">
      <c r="A18" s="7">
        <v>17</v>
      </c>
      <c r="B18" s="8" t="s">
        <v>32</v>
      </c>
      <c r="C18" s="2">
        <v>17</v>
      </c>
      <c r="D18" s="7" t="s">
        <v>9</v>
      </c>
      <c r="E18" s="7">
        <v>833</v>
      </c>
      <c r="F18" s="7">
        <v>0</v>
      </c>
      <c r="G18" s="7">
        <v>0</v>
      </c>
      <c r="H18" s="7">
        <v>0</v>
      </c>
      <c r="I18" s="7">
        <v>0</v>
      </c>
      <c r="J18" s="7"/>
      <c r="K18" s="7">
        <f t="shared" si="0"/>
        <v>833</v>
      </c>
    </row>
    <row r="19" spans="1:11" x14ac:dyDescent="0.25">
      <c r="A19" s="7">
        <v>18</v>
      </c>
      <c r="B19" s="8" t="s">
        <v>141</v>
      </c>
      <c r="C19" s="2">
        <v>18</v>
      </c>
      <c r="D19" s="2" t="s">
        <v>142</v>
      </c>
      <c r="E19" s="7">
        <v>0</v>
      </c>
      <c r="F19" s="7">
        <v>0</v>
      </c>
      <c r="G19" s="7">
        <v>0</v>
      </c>
      <c r="H19" s="7">
        <v>750</v>
      </c>
      <c r="I19" s="7">
        <v>0</v>
      </c>
      <c r="J19" s="2"/>
      <c r="K19" s="2">
        <f t="shared" si="0"/>
        <v>750</v>
      </c>
    </row>
    <row r="20" spans="1:11" x14ac:dyDescent="0.25">
      <c r="A20" s="7">
        <v>19</v>
      </c>
      <c r="B20" t="s">
        <v>83</v>
      </c>
      <c r="C20" s="2">
        <v>19</v>
      </c>
      <c r="D20" s="7" t="s">
        <v>15</v>
      </c>
      <c r="E20" s="7">
        <v>732</v>
      </c>
      <c r="F20" s="7">
        <v>0</v>
      </c>
      <c r="G20" s="7">
        <v>0</v>
      </c>
      <c r="H20" s="7">
        <v>0</v>
      </c>
      <c r="I20" s="7">
        <v>0</v>
      </c>
      <c r="J20" s="7"/>
      <c r="K20" s="2">
        <f t="shared" si="0"/>
        <v>732</v>
      </c>
    </row>
    <row r="21" spans="1:11" x14ac:dyDescent="0.25">
      <c r="A21" s="2">
        <v>20</v>
      </c>
      <c r="B21" s="8" t="s">
        <v>102</v>
      </c>
      <c r="C21" s="2">
        <v>20</v>
      </c>
      <c r="D21" s="2" t="s">
        <v>16</v>
      </c>
      <c r="E21" s="7">
        <v>0</v>
      </c>
      <c r="F21" s="7">
        <v>732</v>
      </c>
      <c r="G21" s="7">
        <v>0</v>
      </c>
      <c r="H21" s="7">
        <v>0</v>
      </c>
      <c r="I21" s="7">
        <v>0</v>
      </c>
      <c r="J21" s="2"/>
      <c r="K21" s="2">
        <f t="shared" si="0"/>
        <v>732</v>
      </c>
    </row>
    <row r="22" spans="1:11" x14ac:dyDescent="0.25">
      <c r="A22" s="7">
        <v>21</v>
      </c>
      <c r="B22" s="8" t="s">
        <v>98</v>
      </c>
      <c r="C22" s="2">
        <v>21</v>
      </c>
      <c r="D22" s="2" t="s">
        <v>24</v>
      </c>
      <c r="E22" s="7">
        <v>0</v>
      </c>
      <c r="F22" s="7">
        <v>0</v>
      </c>
      <c r="G22" s="7">
        <v>0</v>
      </c>
      <c r="H22" s="7">
        <v>675</v>
      </c>
      <c r="I22" s="7">
        <v>0</v>
      </c>
      <c r="J22" s="2"/>
      <c r="K22" s="2">
        <f t="shared" si="0"/>
        <v>675</v>
      </c>
    </row>
    <row r="23" spans="1:11" x14ac:dyDescent="0.25">
      <c r="A23" s="7">
        <v>22</v>
      </c>
      <c r="B23" s="8" t="s">
        <v>149</v>
      </c>
      <c r="C23" s="2">
        <v>22</v>
      </c>
      <c r="D23" s="2"/>
      <c r="E23" s="7">
        <v>0</v>
      </c>
      <c r="F23" s="7">
        <v>0</v>
      </c>
      <c r="G23" s="7">
        <v>0</v>
      </c>
      <c r="H23" s="7">
        <v>600</v>
      </c>
      <c r="I23" s="7">
        <v>0</v>
      </c>
      <c r="J23" s="2"/>
      <c r="K23" s="2">
        <f t="shared" si="0"/>
        <v>600</v>
      </c>
    </row>
    <row r="24" spans="1:11" x14ac:dyDescent="0.25">
      <c r="A24" s="7">
        <v>23</v>
      </c>
      <c r="B24" s="8" t="s">
        <v>37</v>
      </c>
      <c r="C24" s="2">
        <v>23</v>
      </c>
      <c r="D24" s="2" t="s">
        <v>9</v>
      </c>
      <c r="E24" s="7">
        <v>0</v>
      </c>
      <c r="F24" s="7">
        <v>0</v>
      </c>
      <c r="G24" s="7">
        <v>0</v>
      </c>
      <c r="H24" s="7">
        <v>600</v>
      </c>
      <c r="I24" s="7">
        <v>0</v>
      </c>
      <c r="J24" s="2"/>
      <c r="K24" s="2">
        <f t="shared" si="0"/>
        <v>600</v>
      </c>
    </row>
    <row r="25" spans="1:11" x14ac:dyDescent="0.25">
      <c r="A25" s="2">
        <v>24</v>
      </c>
      <c r="B25" s="8" t="s">
        <v>151</v>
      </c>
      <c r="C25" s="2">
        <v>24</v>
      </c>
      <c r="D25" s="2" t="s">
        <v>24</v>
      </c>
      <c r="E25" s="7">
        <v>0</v>
      </c>
      <c r="F25" s="7">
        <v>0</v>
      </c>
      <c r="G25" s="7">
        <v>0</v>
      </c>
      <c r="H25" s="7">
        <v>600</v>
      </c>
      <c r="I25" s="7">
        <v>0</v>
      </c>
      <c r="J25" s="2"/>
      <c r="K25" s="2">
        <f t="shared" si="0"/>
        <v>600</v>
      </c>
    </row>
    <row r="26" spans="1:11" x14ac:dyDescent="0.25">
      <c r="A26" s="7">
        <v>25</v>
      </c>
      <c r="B26" s="8" t="s">
        <v>108</v>
      </c>
      <c r="C26" s="2">
        <v>25</v>
      </c>
      <c r="D26" s="2" t="s">
        <v>10</v>
      </c>
      <c r="E26" s="7">
        <v>0</v>
      </c>
      <c r="F26" s="7">
        <v>0</v>
      </c>
      <c r="G26" s="7">
        <v>0</v>
      </c>
      <c r="H26" s="7">
        <v>600</v>
      </c>
      <c r="I26" s="7">
        <v>0</v>
      </c>
      <c r="J26" s="2"/>
      <c r="K26" s="2">
        <f t="shared" si="0"/>
        <v>600</v>
      </c>
    </row>
    <row r="27" spans="1:11" x14ac:dyDescent="0.25">
      <c r="A27" s="7">
        <v>26</v>
      </c>
      <c r="B27" s="8" t="s">
        <v>154</v>
      </c>
      <c r="C27" s="2">
        <v>26</v>
      </c>
      <c r="D27" s="2" t="s">
        <v>16</v>
      </c>
      <c r="E27" s="7">
        <v>0</v>
      </c>
      <c r="F27" s="7">
        <v>0</v>
      </c>
      <c r="G27" s="7">
        <v>0</v>
      </c>
      <c r="H27" s="7">
        <v>600</v>
      </c>
      <c r="I27" s="7">
        <v>0</v>
      </c>
      <c r="J27" s="2"/>
      <c r="K27" s="2">
        <f t="shared" si="0"/>
        <v>600</v>
      </c>
    </row>
    <row r="28" spans="1:11" x14ac:dyDescent="0.25">
      <c r="A28" s="7">
        <v>27</v>
      </c>
      <c r="B28" s="8" t="s">
        <v>156</v>
      </c>
      <c r="C28" s="2">
        <v>27</v>
      </c>
      <c r="D28" s="2" t="s">
        <v>10</v>
      </c>
      <c r="E28" s="7">
        <v>0</v>
      </c>
      <c r="F28" s="7">
        <v>0</v>
      </c>
      <c r="G28" s="7">
        <v>0</v>
      </c>
      <c r="H28" s="7">
        <v>600</v>
      </c>
      <c r="I28" s="7">
        <v>0</v>
      </c>
      <c r="J28" s="2"/>
      <c r="K28" s="2">
        <f t="shared" si="0"/>
        <v>600</v>
      </c>
    </row>
    <row r="29" spans="1:11" x14ac:dyDescent="0.25">
      <c r="A29" s="2">
        <v>28</v>
      </c>
      <c r="B29" s="8" t="s">
        <v>148</v>
      </c>
      <c r="C29" s="2">
        <v>28</v>
      </c>
      <c r="D29" s="2" t="s">
        <v>16</v>
      </c>
      <c r="E29" s="7">
        <v>0</v>
      </c>
      <c r="F29" s="7">
        <v>0</v>
      </c>
      <c r="G29" s="7">
        <v>0</v>
      </c>
      <c r="H29" s="7">
        <v>540</v>
      </c>
      <c r="I29" s="7">
        <v>0</v>
      </c>
      <c r="J29" s="2"/>
      <c r="K29" s="2">
        <f t="shared" si="0"/>
        <v>540</v>
      </c>
    </row>
    <row r="30" spans="1:11" x14ac:dyDescent="0.25">
      <c r="A30" s="7">
        <v>29</v>
      </c>
      <c r="B30" s="8" t="s">
        <v>150</v>
      </c>
      <c r="C30" s="2">
        <v>29</v>
      </c>
      <c r="D30" s="2"/>
      <c r="E30" s="7">
        <v>0</v>
      </c>
      <c r="F30" s="7">
        <v>0</v>
      </c>
      <c r="G30" s="7">
        <v>0</v>
      </c>
      <c r="H30" s="7">
        <v>540</v>
      </c>
      <c r="I30" s="7">
        <v>0</v>
      </c>
      <c r="J30" s="2"/>
      <c r="K30" s="2">
        <f t="shared" si="0"/>
        <v>540</v>
      </c>
    </row>
    <row r="31" spans="1:11" x14ac:dyDescent="0.25">
      <c r="A31" s="7">
        <v>30</v>
      </c>
      <c r="B31" s="8" t="s">
        <v>152</v>
      </c>
      <c r="C31" s="2">
        <v>30</v>
      </c>
      <c r="D31" s="2" t="s">
        <v>24</v>
      </c>
      <c r="E31" s="7">
        <v>0</v>
      </c>
      <c r="F31" s="7">
        <v>0</v>
      </c>
      <c r="G31" s="7">
        <v>0</v>
      </c>
      <c r="H31" s="7">
        <v>540</v>
      </c>
      <c r="I31" s="7">
        <v>0</v>
      </c>
      <c r="K31" s="2">
        <f t="shared" si="0"/>
        <v>540</v>
      </c>
    </row>
    <row r="32" spans="1:11" x14ac:dyDescent="0.25">
      <c r="A32" s="7">
        <v>31</v>
      </c>
      <c r="B32" s="8" t="s">
        <v>153</v>
      </c>
      <c r="C32" s="2">
        <v>31</v>
      </c>
      <c r="D32" s="2" t="s">
        <v>137</v>
      </c>
      <c r="E32" s="7">
        <v>0</v>
      </c>
      <c r="F32" s="7">
        <v>0</v>
      </c>
      <c r="G32" s="7">
        <v>0</v>
      </c>
      <c r="H32" s="7">
        <v>540</v>
      </c>
      <c r="I32" s="7">
        <v>0</v>
      </c>
      <c r="J32" s="2"/>
      <c r="K32" s="2">
        <f t="shared" si="0"/>
        <v>540</v>
      </c>
    </row>
    <row r="33" spans="1:11" x14ac:dyDescent="0.25">
      <c r="A33" s="2">
        <v>32</v>
      </c>
      <c r="B33" s="8" t="s">
        <v>155</v>
      </c>
      <c r="C33" s="2">
        <v>32</v>
      </c>
      <c r="E33" s="7">
        <v>0</v>
      </c>
      <c r="F33" s="7">
        <v>0</v>
      </c>
      <c r="G33" s="7">
        <v>0</v>
      </c>
      <c r="H33" s="7">
        <v>540</v>
      </c>
      <c r="I33" s="7">
        <v>0</v>
      </c>
      <c r="K33" s="2">
        <f t="shared" si="0"/>
        <v>540</v>
      </c>
    </row>
    <row r="34" spans="1:11" x14ac:dyDescent="0.25">
      <c r="A34" s="7">
        <v>33</v>
      </c>
      <c r="B34" s="8" t="s">
        <v>169</v>
      </c>
      <c r="C34" s="2">
        <v>33</v>
      </c>
      <c r="D34" s="2" t="s">
        <v>15</v>
      </c>
      <c r="E34" s="7">
        <v>0</v>
      </c>
      <c r="F34" s="7">
        <v>0</v>
      </c>
      <c r="G34" s="7">
        <v>0</v>
      </c>
      <c r="H34" s="7">
        <v>540</v>
      </c>
      <c r="I34" s="7">
        <v>0</v>
      </c>
      <c r="J34" s="2"/>
      <c r="K34" s="2">
        <f t="shared" si="0"/>
        <v>540</v>
      </c>
    </row>
    <row r="35" spans="1:11" x14ac:dyDescent="0.25">
      <c r="A35" s="7">
        <v>34</v>
      </c>
    </row>
    <row r="36" spans="1:11" x14ac:dyDescent="0.25">
      <c r="A36" s="7">
        <v>35</v>
      </c>
    </row>
    <row r="37" spans="1:11" x14ac:dyDescent="0.25">
      <c r="A37" s="2">
        <v>36</v>
      </c>
    </row>
    <row r="38" spans="1:11" x14ac:dyDescent="0.25">
      <c r="A38" s="7">
        <v>37</v>
      </c>
    </row>
    <row r="39" spans="1:11" x14ac:dyDescent="0.25">
      <c r="A39" s="7">
        <v>38</v>
      </c>
    </row>
  </sheetData>
  <sortState ref="B2:K39">
    <sortCondition descending="1" ref="K2:K39"/>
  </sortState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19" sqref="B19"/>
    </sheetView>
  </sheetViews>
  <sheetFormatPr defaultColWidth="8.85546875" defaultRowHeight="15" x14ac:dyDescent="0.25"/>
  <cols>
    <col min="2" max="2" width="23.85546875" customWidth="1"/>
    <col min="4" max="4" width="8.85546875" style="2"/>
    <col min="10" max="10" width="1.710937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11" t="s">
        <v>2</v>
      </c>
      <c r="E1" s="9" t="s">
        <v>4</v>
      </c>
      <c r="F1" s="9" t="s">
        <v>3</v>
      </c>
      <c r="G1" s="9" t="s">
        <v>79</v>
      </c>
      <c r="H1" s="9" t="s">
        <v>5</v>
      </c>
      <c r="I1" s="9" t="s">
        <v>6</v>
      </c>
      <c r="J1" s="9"/>
      <c r="K1" s="9" t="s">
        <v>7</v>
      </c>
    </row>
    <row r="2" spans="1:11" x14ac:dyDescent="0.25">
      <c r="A2" s="7">
        <v>1</v>
      </c>
      <c r="B2" s="8" t="s">
        <v>28</v>
      </c>
      <c r="C2" s="7">
        <v>1</v>
      </c>
      <c r="D2" s="7" t="s">
        <v>9</v>
      </c>
      <c r="E2" s="7">
        <v>1500</v>
      </c>
      <c r="F2" s="7">
        <v>1500</v>
      </c>
      <c r="G2" s="7">
        <v>1290</v>
      </c>
      <c r="H2" s="7">
        <v>1290</v>
      </c>
      <c r="I2" s="7">
        <v>0</v>
      </c>
      <c r="J2" s="7"/>
      <c r="K2" s="7">
        <f t="shared" ref="K2:K35" si="0">SUM(E2:I2) - MIN(E2:I2)</f>
        <v>5580</v>
      </c>
    </row>
    <row r="3" spans="1:11" x14ac:dyDescent="0.25">
      <c r="A3" s="7">
        <v>2</v>
      </c>
      <c r="B3" s="8" t="s">
        <v>33</v>
      </c>
      <c r="C3" s="7">
        <v>2</v>
      </c>
      <c r="D3" s="7" t="s">
        <v>24</v>
      </c>
      <c r="E3" s="7">
        <v>1290</v>
      </c>
      <c r="F3" s="7">
        <v>1095</v>
      </c>
      <c r="G3" s="7">
        <v>1500</v>
      </c>
      <c r="H3" s="7">
        <v>1500</v>
      </c>
      <c r="I3" s="7">
        <v>0</v>
      </c>
      <c r="J3" s="7"/>
      <c r="K3" s="7">
        <f t="shared" si="0"/>
        <v>5385</v>
      </c>
    </row>
    <row r="4" spans="1:11" x14ac:dyDescent="0.25">
      <c r="A4" s="7">
        <v>3</v>
      </c>
      <c r="B4" s="8" t="s">
        <v>29</v>
      </c>
      <c r="C4" s="7">
        <v>3</v>
      </c>
      <c r="D4" s="7" t="s">
        <v>15</v>
      </c>
      <c r="E4" s="7">
        <v>1095</v>
      </c>
      <c r="F4" s="7">
        <v>1290</v>
      </c>
      <c r="G4" s="7">
        <v>1095</v>
      </c>
      <c r="H4" s="7">
        <v>1095</v>
      </c>
      <c r="I4" s="7">
        <v>0</v>
      </c>
      <c r="J4" s="7"/>
      <c r="K4" s="7">
        <f t="shared" si="0"/>
        <v>4575</v>
      </c>
    </row>
    <row r="5" spans="1:11" x14ac:dyDescent="0.25">
      <c r="A5" s="7">
        <v>4</v>
      </c>
      <c r="B5" s="8" t="s">
        <v>34</v>
      </c>
      <c r="C5" s="7">
        <v>4</v>
      </c>
      <c r="D5" s="7" t="s">
        <v>9</v>
      </c>
      <c r="E5" s="7">
        <v>833</v>
      </c>
      <c r="F5" s="7">
        <v>833</v>
      </c>
      <c r="G5" s="7">
        <v>915</v>
      </c>
      <c r="H5" s="7">
        <v>675</v>
      </c>
      <c r="I5" s="7">
        <v>0</v>
      </c>
      <c r="J5" s="7"/>
      <c r="K5" s="7">
        <f t="shared" si="0"/>
        <v>3256</v>
      </c>
    </row>
    <row r="6" spans="1:11" x14ac:dyDescent="0.25">
      <c r="A6" s="7">
        <v>5</v>
      </c>
      <c r="B6" s="8" t="s">
        <v>98</v>
      </c>
      <c r="C6" s="7">
        <v>5</v>
      </c>
      <c r="D6" s="7" t="s">
        <v>24</v>
      </c>
      <c r="E6" s="7">
        <v>0</v>
      </c>
      <c r="F6" s="7">
        <v>915</v>
      </c>
      <c r="G6" s="7">
        <v>1005</v>
      </c>
      <c r="H6" s="7">
        <v>915</v>
      </c>
      <c r="I6" s="7">
        <v>0</v>
      </c>
      <c r="J6" s="7"/>
      <c r="K6" s="7">
        <f t="shared" si="0"/>
        <v>2835</v>
      </c>
    </row>
    <row r="7" spans="1:11" x14ac:dyDescent="0.25">
      <c r="A7" s="7">
        <v>6</v>
      </c>
      <c r="B7" s="8" t="s">
        <v>35</v>
      </c>
      <c r="C7" s="7">
        <v>6</v>
      </c>
      <c r="D7" s="7" t="s">
        <v>16</v>
      </c>
      <c r="E7" s="7">
        <v>1005</v>
      </c>
      <c r="F7" s="7">
        <v>1005</v>
      </c>
      <c r="G7" s="7">
        <v>0</v>
      </c>
      <c r="H7" s="7">
        <v>750</v>
      </c>
      <c r="I7" s="7">
        <v>0</v>
      </c>
      <c r="J7" s="7"/>
      <c r="K7" s="7">
        <f t="shared" si="0"/>
        <v>2760</v>
      </c>
    </row>
    <row r="8" spans="1:11" x14ac:dyDescent="0.25">
      <c r="A8" s="7">
        <v>7</v>
      </c>
      <c r="B8" s="8" t="s">
        <v>84</v>
      </c>
      <c r="C8" s="7">
        <v>7</v>
      </c>
      <c r="D8" s="2" t="s">
        <v>15</v>
      </c>
      <c r="E8" s="7">
        <v>833</v>
      </c>
      <c r="F8" s="7">
        <v>0</v>
      </c>
      <c r="G8" s="7">
        <v>915</v>
      </c>
      <c r="H8" s="7">
        <v>833</v>
      </c>
      <c r="I8" s="7">
        <v>0</v>
      </c>
      <c r="K8" s="7">
        <f t="shared" si="0"/>
        <v>2581</v>
      </c>
    </row>
    <row r="9" spans="1:11" x14ac:dyDescent="0.25">
      <c r="A9" s="7">
        <v>8</v>
      </c>
      <c r="B9" s="8" t="s">
        <v>38</v>
      </c>
      <c r="C9" s="7">
        <v>8</v>
      </c>
      <c r="D9" s="7" t="s">
        <v>9</v>
      </c>
      <c r="E9" s="7">
        <v>915</v>
      </c>
      <c r="F9" s="7">
        <v>915</v>
      </c>
      <c r="G9" s="7">
        <v>0</v>
      </c>
      <c r="H9" s="7">
        <v>675</v>
      </c>
      <c r="I9" s="7">
        <v>0</v>
      </c>
      <c r="J9" s="7"/>
      <c r="K9" s="7">
        <f t="shared" si="0"/>
        <v>2505</v>
      </c>
    </row>
    <row r="10" spans="1:11" x14ac:dyDescent="0.25">
      <c r="A10" s="7">
        <v>9</v>
      </c>
      <c r="B10" s="8" t="s">
        <v>37</v>
      </c>
      <c r="C10" s="7">
        <v>9</v>
      </c>
      <c r="D10" s="7" t="s">
        <v>9</v>
      </c>
      <c r="E10" s="7">
        <v>915</v>
      </c>
      <c r="F10" s="7">
        <v>733</v>
      </c>
      <c r="G10" s="7">
        <v>0</v>
      </c>
      <c r="H10" s="7">
        <v>750</v>
      </c>
      <c r="I10" s="7">
        <v>0</v>
      </c>
      <c r="J10" s="7"/>
      <c r="K10" s="7">
        <f t="shared" si="0"/>
        <v>2398</v>
      </c>
    </row>
    <row r="11" spans="1:11" x14ac:dyDescent="0.25">
      <c r="A11" s="7">
        <v>10</v>
      </c>
      <c r="B11" s="8" t="s">
        <v>99</v>
      </c>
      <c r="C11" s="7">
        <v>10</v>
      </c>
      <c r="D11" s="2" t="s">
        <v>10</v>
      </c>
      <c r="E11" s="7">
        <v>0</v>
      </c>
      <c r="F11" s="7">
        <v>833</v>
      </c>
      <c r="G11" s="7">
        <v>0</v>
      </c>
      <c r="H11" s="7">
        <v>833</v>
      </c>
      <c r="I11" s="7">
        <v>0</v>
      </c>
      <c r="J11" s="7"/>
      <c r="K11" s="7">
        <f t="shared" si="0"/>
        <v>1666</v>
      </c>
    </row>
    <row r="12" spans="1:11" x14ac:dyDescent="0.25">
      <c r="A12" s="7">
        <v>11</v>
      </c>
      <c r="B12" s="8" t="s">
        <v>36</v>
      </c>
      <c r="C12" s="7">
        <v>11</v>
      </c>
      <c r="D12" s="7" t="s">
        <v>10</v>
      </c>
      <c r="E12" s="7">
        <v>833</v>
      </c>
      <c r="F12" s="7">
        <v>0</v>
      </c>
      <c r="G12" s="7">
        <v>0</v>
      </c>
      <c r="H12" s="7">
        <v>750</v>
      </c>
      <c r="I12" s="7">
        <v>0</v>
      </c>
      <c r="J12" s="7"/>
      <c r="K12" s="7">
        <f t="shared" si="0"/>
        <v>1583</v>
      </c>
    </row>
    <row r="13" spans="1:11" x14ac:dyDescent="0.25">
      <c r="A13" s="7">
        <v>12</v>
      </c>
      <c r="B13" s="8" t="s">
        <v>143</v>
      </c>
      <c r="C13" s="7">
        <v>12</v>
      </c>
      <c r="D13" s="7"/>
      <c r="E13" s="7">
        <v>0</v>
      </c>
      <c r="F13" s="7">
        <v>833</v>
      </c>
      <c r="G13" s="7">
        <v>0</v>
      </c>
      <c r="H13" s="7">
        <v>600</v>
      </c>
      <c r="I13" s="7">
        <v>0</v>
      </c>
      <c r="J13" s="7"/>
      <c r="K13" s="7">
        <f t="shared" si="0"/>
        <v>1433</v>
      </c>
    </row>
    <row r="14" spans="1:11" x14ac:dyDescent="0.25">
      <c r="A14" s="7">
        <v>13</v>
      </c>
      <c r="B14" s="8" t="s">
        <v>100</v>
      </c>
      <c r="C14" s="7">
        <v>13</v>
      </c>
      <c r="D14" s="7" t="s">
        <v>24</v>
      </c>
      <c r="E14" s="7">
        <v>0</v>
      </c>
      <c r="F14" s="7">
        <v>733</v>
      </c>
      <c r="G14" s="7">
        <v>0</v>
      </c>
      <c r="H14" s="7">
        <v>600</v>
      </c>
      <c r="I14" s="7">
        <v>0</v>
      </c>
      <c r="J14" s="7"/>
      <c r="K14" s="7">
        <f t="shared" si="0"/>
        <v>1333</v>
      </c>
    </row>
    <row r="15" spans="1:11" x14ac:dyDescent="0.25">
      <c r="A15" s="7">
        <v>14</v>
      </c>
      <c r="B15" s="8" t="s">
        <v>139</v>
      </c>
      <c r="C15" s="7">
        <v>14</v>
      </c>
      <c r="D15" s="2" t="s">
        <v>140</v>
      </c>
      <c r="E15" s="7">
        <v>0</v>
      </c>
      <c r="F15" s="7">
        <v>0</v>
      </c>
      <c r="G15" s="7">
        <v>0</v>
      </c>
      <c r="H15" s="7">
        <v>1005</v>
      </c>
      <c r="I15" s="7">
        <v>0</v>
      </c>
      <c r="J15" s="7"/>
      <c r="K15" s="7">
        <f t="shared" si="0"/>
        <v>1005</v>
      </c>
    </row>
    <row r="16" spans="1:11" x14ac:dyDescent="0.25">
      <c r="A16" s="7">
        <v>15</v>
      </c>
      <c r="B16" s="8" t="s">
        <v>141</v>
      </c>
      <c r="C16" s="7">
        <v>15</v>
      </c>
      <c r="D16" s="7" t="s">
        <v>142</v>
      </c>
      <c r="E16" s="7">
        <v>0</v>
      </c>
      <c r="F16" s="7">
        <v>0</v>
      </c>
      <c r="G16" s="7">
        <v>0</v>
      </c>
      <c r="H16" s="7">
        <v>915</v>
      </c>
      <c r="I16" s="7">
        <v>0</v>
      </c>
      <c r="J16" s="7"/>
      <c r="K16" s="7">
        <f t="shared" si="0"/>
        <v>915</v>
      </c>
    </row>
    <row r="17" spans="1:11" x14ac:dyDescent="0.25">
      <c r="A17" s="7">
        <v>16</v>
      </c>
      <c r="B17" s="8" t="s">
        <v>144</v>
      </c>
      <c r="C17" s="7">
        <v>16</v>
      </c>
      <c r="D17" s="2" t="s">
        <v>140</v>
      </c>
      <c r="E17" s="7">
        <v>0</v>
      </c>
      <c r="F17" s="7">
        <v>0</v>
      </c>
      <c r="G17" s="7">
        <v>0</v>
      </c>
      <c r="H17" s="7">
        <v>750</v>
      </c>
      <c r="I17" s="7">
        <v>0</v>
      </c>
      <c r="J17" s="7"/>
      <c r="K17" s="7">
        <f t="shared" si="0"/>
        <v>750</v>
      </c>
    </row>
    <row r="18" spans="1:11" x14ac:dyDescent="0.25">
      <c r="A18" s="7">
        <v>17</v>
      </c>
      <c r="B18" s="8" t="s">
        <v>145</v>
      </c>
      <c r="C18" s="7">
        <v>17</v>
      </c>
      <c r="D18" s="7" t="s">
        <v>24</v>
      </c>
      <c r="E18" s="7">
        <v>0</v>
      </c>
      <c r="F18" s="7">
        <v>0</v>
      </c>
      <c r="G18" s="7">
        <v>0</v>
      </c>
      <c r="H18" s="7">
        <v>675</v>
      </c>
      <c r="I18" s="7">
        <v>0</v>
      </c>
      <c r="J18" s="7"/>
      <c r="K18" s="7">
        <f t="shared" si="0"/>
        <v>675</v>
      </c>
    </row>
    <row r="19" spans="1:11" x14ac:dyDescent="0.25">
      <c r="A19" s="7">
        <v>18</v>
      </c>
      <c r="B19" s="8" t="s">
        <v>170</v>
      </c>
      <c r="C19" s="7">
        <v>18</v>
      </c>
      <c r="D19" s="7" t="s">
        <v>9</v>
      </c>
      <c r="E19" s="7">
        <v>0</v>
      </c>
      <c r="F19" s="7">
        <v>0</v>
      </c>
      <c r="G19" s="7">
        <v>0</v>
      </c>
      <c r="H19" s="7">
        <v>675</v>
      </c>
      <c r="I19" s="7">
        <v>0</v>
      </c>
      <c r="J19" s="7"/>
      <c r="K19" s="7">
        <f t="shared" si="0"/>
        <v>675</v>
      </c>
    </row>
    <row r="20" spans="1:11" x14ac:dyDescent="0.25">
      <c r="A20" s="7">
        <v>19</v>
      </c>
      <c r="B20" s="8" t="s">
        <v>157</v>
      </c>
      <c r="C20" s="7">
        <v>19</v>
      </c>
      <c r="D20" s="7"/>
      <c r="E20" s="7">
        <v>0</v>
      </c>
      <c r="F20" s="7">
        <v>0</v>
      </c>
      <c r="G20" s="7">
        <v>0</v>
      </c>
      <c r="H20" s="7">
        <v>585</v>
      </c>
      <c r="I20" s="7">
        <v>0</v>
      </c>
      <c r="K20" s="7">
        <f t="shared" si="0"/>
        <v>585</v>
      </c>
    </row>
    <row r="21" spans="1:11" x14ac:dyDescent="0.25">
      <c r="A21" s="7">
        <v>20</v>
      </c>
      <c r="B21" s="8"/>
      <c r="C21" s="7">
        <v>20</v>
      </c>
      <c r="D21" s="7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/>
      <c r="K21" s="7">
        <f t="shared" si="0"/>
        <v>0</v>
      </c>
    </row>
    <row r="22" spans="1:11" x14ac:dyDescent="0.25">
      <c r="A22" s="7">
        <v>21</v>
      </c>
      <c r="B22" s="8"/>
      <c r="C22" s="7">
        <v>21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/>
      <c r="K22" s="7">
        <f t="shared" si="0"/>
        <v>0</v>
      </c>
    </row>
    <row r="23" spans="1:11" x14ac:dyDescent="0.25">
      <c r="A23" s="7">
        <v>22</v>
      </c>
      <c r="B23" s="8"/>
      <c r="C23" s="7">
        <v>22</v>
      </c>
      <c r="D23" s="7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/>
      <c r="K23" s="7">
        <f t="shared" si="0"/>
        <v>0</v>
      </c>
    </row>
    <row r="24" spans="1:11" x14ac:dyDescent="0.25">
      <c r="A24" s="7">
        <v>23</v>
      </c>
      <c r="B24" s="8"/>
      <c r="C24" s="7">
        <v>23</v>
      </c>
      <c r="D24" s="7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>
        <f t="shared" si="0"/>
        <v>0</v>
      </c>
    </row>
    <row r="25" spans="1:11" x14ac:dyDescent="0.25">
      <c r="A25" s="7">
        <v>24</v>
      </c>
      <c r="B25" s="8"/>
      <c r="C25" s="7">
        <v>24</v>
      </c>
      <c r="D25" s="7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f t="shared" si="0"/>
        <v>0</v>
      </c>
    </row>
    <row r="26" spans="1:11" x14ac:dyDescent="0.25">
      <c r="A26" s="7">
        <v>25</v>
      </c>
      <c r="B26" s="8"/>
      <c r="C26" s="7">
        <v>25</v>
      </c>
      <c r="D26" s="7"/>
      <c r="E26" s="7">
        <v>0</v>
      </c>
      <c r="F26" s="7">
        <v>0</v>
      </c>
      <c r="G26" s="7">
        <v>0</v>
      </c>
      <c r="H26" s="7">
        <v>0</v>
      </c>
      <c r="I26" s="7">
        <v>0</v>
      </c>
      <c r="K26" s="7">
        <f t="shared" si="0"/>
        <v>0</v>
      </c>
    </row>
    <row r="27" spans="1:11" x14ac:dyDescent="0.25">
      <c r="A27" s="7">
        <v>26</v>
      </c>
      <c r="B27" s="8"/>
      <c r="C27" s="7">
        <v>26</v>
      </c>
      <c r="D27" s="7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f t="shared" si="0"/>
        <v>0</v>
      </c>
    </row>
    <row r="28" spans="1:11" x14ac:dyDescent="0.25">
      <c r="A28" s="7">
        <v>27</v>
      </c>
      <c r="B28" s="8"/>
      <c r="C28" s="7">
        <v>27</v>
      </c>
      <c r="D28" s="7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/>
      <c r="K28" s="7">
        <f t="shared" si="0"/>
        <v>0</v>
      </c>
    </row>
    <row r="29" spans="1:11" x14ac:dyDescent="0.25">
      <c r="A29" s="7">
        <v>28</v>
      </c>
      <c r="B29" s="8"/>
      <c r="C29" s="7">
        <v>28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  <c r="K29" s="7">
        <f t="shared" si="0"/>
        <v>0</v>
      </c>
    </row>
    <row r="30" spans="1:11" x14ac:dyDescent="0.25">
      <c r="A30" s="7">
        <v>29</v>
      </c>
      <c r="B30" s="8"/>
      <c r="C30" s="7">
        <v>29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f t="shared" si="0"/>
        <v>0</v>
      </c>
    </row>
    <row r="31" spans="1:11" x14ac:dyDescent="0.25">
      <c r="A31" s="7">
        <v>30</v>
      </c>
      <c r="B31" s="8"/>
      <c r="C31" s="7">
        <v>30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/>
      <c r="K31" s="7">
        <f t="shared" si="0"/>
        <v>0</v>
      </c>
    </row>
    <row r="32" spans="1:11" x14ac:dyDescent="0.25">
      <c r="A32" s="7">
        <v>31</v>
      </c>
      <c r="B32" s="8"/>
      <c r="C32" s="7">
        <v>31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f t="shared" si="0"/>
        <v>0</v>
      </c>
    </row>
    <row r="33" spans="1:11" x14ac:dyDescent="0.25">
      <c r="A33" s="7">
        <v>32</v>
      </c>
      <c r="B33" s="8"/>
      <c r="C33" s="7">
        <v>32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/>
      <c r="K33" s="7">
        <f t="shared" si="0"/>
        <v>0</v>
      </c>
    </row>
    <row r="34" spans="1:11" x14ac:dyDescent="0.25">
      <c r="A34" s="7">
        <v>33</v>
      </c>
      <c r="B34" s="8"/>
      <c r="C34" s="7">
        <v>33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/>
      <c r="K34" s="7">
        <f t="shared" si="0"/>
        <v>0</v>
      </c>
    </row>
    <row r="35" spans="1:11" x14ac:dyDescent="0.25">
      <c r="A35" s="7">
        <v>34</v>
      </c>
      <c r="B35" s="8"/>
      <c r="C35" s="7">
        <v>34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/>
      <c r="K35" s="7">
        <f t="shared" si="0"/>
        <v>0</v>
      </c>
    </row>
    <row r="36" spans="1:11" x14ac:dyDescent="0.25">
      <c r="A36" s="7">
        <v>35</v>
      </c>
    </row>
    <row r="37" spans="1:11" x14ac:dyDescent="0.25">
      <c r="A37" s="7">
        <v>36</v>
      </c>
    </row>
    <row r="38" spans="1:11" x14ac:dyDescent="0.25">
      <c r="A38" s="7">
        <v>37</v>
      </c>
    </row>
  </sheetData>
  <sortState ref="B2:K38">
    <sortCondition descending="1" ref="K2:K3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H1" sqref="H1:H1048576"/>
    </sheetView>
  </sheetViews>
  <sheetFormatPr defaultColWidth="8.85546875" defaultRowHeight="15" x14ac:dyDescent="0.25"/>
  <cols>
    <col min="2" max="2" width="22" customWidth="1"/>
    <col min="10" max="10" width="2.14062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12" t="s">
        <v>4</v>
      </c>
      <c r="F1" s="9" t="s">
        <v>3</v>
      </c>
      <c r="G1" s="9" t="s">
        <v>79</v>
      </c>
      <c r="H1" s="9" t="s">
        <v>5</v>
      </c>
      <c r="I1" s="9" t="s">
        <v>6</v>
      </c>
      <c r="J1" s="9"/>
      <c r="K1" s="9" t="s">
        <v>7</v>
      </c>
    </row>
    <row r="2" spans="1:11" x14ac:dyDescent="0.25">
      <c r="A2" s="7">
        <v>1</v>
      </c>
      <c r="B2" t="s">
        <v>46</v>
      </c>
      <c r="C2" s="7">
        <v>1</v>
      </c>
      <c r="D2" s="2" t="s">
        <v>24</v>
      </c>
      <c r="E2" s="2">
        <v>833</v>
      </c>
      <c r="F2" s="2">
        <v>833</v>
      </c>
      <c r="G2" s="2">
        <v>1290</v>
      </c>
      <c r="H2" s="2">
        <v>1095</v>
      </c>
      <c r="I2" s="2">
        <v>0</v>
      </c>
      <c r="J2" s="2"/>
      <c r="K2" s="2">
        <f t="shared" ref="K2:K21" si="0">SUM(E2:I2) - MIN(E2:I2)</f>
        <v>4051</v>
      </c>
    </row>
    <row r="3" spans="1:11" x14ac:dyDescent="0.25">
      <c r="A3" s="7">
        <v>2</v>
      </c>
      <c r="B3" t="s">
        <v>43</v>
      </c>
      <c r="C3" s="7">
        <v>2</v>
      </c>
      <c r="D3" s="2" t="s">
        <v>16</v>
      </c>
      <c r="E3" s="7">
        <v>915</v>
      </c>
      <c r="F3" s="7">
        <v>0</v>
      </c>
      <c r="G3" s="7">
        <v>1500</v>
      </c>
      <c r="H3" s="7">
        <v>1290</v>
      </c>
      <c r="I3" s="7">
        <v>0</v>
      </c>
      <c r="J3" s="2"/>
      <c r="K3" s="2">
        <f t="shared" si="0"/>
        <v>3705</v>
      </c>
    </row>
    <row r="4" spans="1:11" x14ac:dyDescent="0.25">
      <c r="A4" s="7">
        <v>3</v>
      </c>
      <c r="B4" t="s">
        <v>42</v>
      </c>
      <c r="C4" s="7">
        <v>3</v>
      </c>
      <c r="D4" s="2" t="s">
        <v>9</v>
      </c>
      <c r="E4" s="7">
        <v>1005</v>
      </c>
      <c r="F4" s="7">
        <v>1290</v>
      </c>
      <c r="G4" s="7">
        <v>0</v>
      </c>
      <c r="H4" s="7">
        <v>732</v>
      </c>
      <c r="I4" s="7">
        <v>0</v>
      </c>
      <c r="J4" s="2"/>
      <c r="K4" s="2">
        <f t="shared" si="0"/>
        <v>3027</v>
      </c>
    </row>
    <row r="5" spans="1:11" x14ac:dyDescent="0.25">
      <c r="A5" s="7">
        <v>4</v>
      </c>
      <c r="B5" s="8" t="s">
        <v>41</v>
      </c>
      <c r="C5" s="7">
        <v>4</v>
      </c>
      <c r="D5" s="7" t="s">
        <v>16</v>
      </c>
      <c r="E5" s="7">
        <v>1500</v>
      </c>
      <c r="F5" s="7">
        <v>1500</v>
      </c>
      <c r="G5" s="7">
        <v>0</v>
      </c>
      <c r="H5" s="7">
        <v>0</v>
      </c>
      <c r="I5" s="7">
        <v>0</v>
      </c>
      <c r="J5" s="7"/>
      <c r="K5" s="7">
        <f t="shared" si="0"/>
        <v>3000</v>
      </c>
    </row>
    <row r="6" spans="1:11" x14ac:dyDescent="0.25">
      <c r="A6" s="7">
        <v>5</v>
      </c>
      <c r="B6" s="8" t="s">
        <v>47</v>
      </c>
      <c r="C6" s="7">
        <v>5</v>
      </c>
      <c r="D6" s="7" t="s">
        <v>9</v>
      </c>
      <c r="E6" s="7">
        <v>1095</v>
      </c>
      <c r="F6" s="7">
        <v>1005</v>
      </c>
      <c r="G6" s="7">
        <v>0</v>
      </c>
      <c r="H6" s="7">
        <v>833</v>
      </c>
      <c r="I6" s="7">
        <v>0</v>
      </c>
      <c r="J6" s="7"/>
      <c r="K6" s="7">
        <f t="shared" si="0"/>
        <v>2933</v>
      </c>
    </row>
    <row r="7" spans="1:11" x14ac:dyDescent="0.25">
      <c r="A7" s="7">
        <v>6</v>
      </c>
      <c r="B7" s="8" t="s">
        <v>44</v>
      </c>
      <c r="C7" s="7">
        <v>6</v>
      </c>
      <c r="D7" s="7" t="s">
        <v>16</v>
      </c>
      <c r="E7" s="7">
        <v>1290</v>
      </c>
      <c r="F7" s="7">
        <v>0</v>
      </c>
      <c r="G7" s="7">
        <v>0</v>
      </c>
      <c r="H7" s="7">
        <v>1500</v>
      </c>
      <c r="I7" s="7">
        <v>0</v>
      </c>
      <c r="J7" s="7"/>
      <c r="K7" s="7">
        <f t="shared" si="0"/>
        <v>2790</v>
      </c>
    </row>
    <row r="8" spans="1:11" x14ac:dyDescent="0.25">
      <c r="A8" s="7">
        <v>7</v>
      </c>
      <c r="B8" t="s">
        <v>74</v>
      </c>
      <c r="C8" s="7">
        <v>7</v>
      </c>
      <c r="D8" s="2" t="s">
        <v>16</v>
      </c>
      <c r="E8" s="7">
        <v>915</v>
      </c>
      <c r="F8" s="7">
        <v>915</v>
      </c>
      <c r="G8" s="7">
        <v>0</v>
      </c>
      <c r="H8" s="7">
        <v>833</v>
      </c>
      <c r="I8" s="7">
        <v>0</v>
      </c>
      <c r="J8" s="2"/>
      <c r="K8" s="2">
        <f t="shared" si="0"/>
        <v>2663</v>
      </c>
    </row>
    <row r="9" spans="1:11" x14ac:dyDescent="0.25">
      <c r="A9" s="7">
        <v>8</v>
      </c>
      <c r="B9" s="8" t="s">
        <v>89</v>
      </c>
      <c r="C9" s="7">
        <v>8</v>
      </c>
      <c r="D9" s="7" t="s">
        <v>16</v>
      </c>
      <c r="E9" s="7">
        <v>0</v>
      </c>
      <c r="F9" s="7">
        <v>1095</v>
      </c>
      <c r="G9" s="7">
        <v>0</v>
      </c>
      <c r="H9" s="7">
        <v>915</v>
      </c>
      <c r="I9" s="7">
        <v>0</v>
      </c>
      <c r="J9" s="7"/>
      <c r="K9" s="7">
        <f t="shared" si="0"/>
        <v>2010</v>
      </c>
    </row>
    <row r="10" spans="1:11" x14ac:dyDescent="0.25">
      <c r="A10" s="7">
        <v>9</v>
      </c>
      <c r="B10" s="8" t="s">
        <v>90</v>
      </c>
      <c r="C10" s="7">
        <v>9</v>
      </c>
      <c r="D10" s="2" t="s">
        <v>91</v>
      </c>
      <c r="E10" s="7">
        <v>0</v>
      </c>
      <c r="F10" s="7">
        <v>915</v>
      </c>
      <c r="G10" s="7">
        <v>1005</v>
      </c>
      <c r="H10" s="7">
        <v>0</v>
      </c>
      <c r="I10" s="7">
        <v>0</v>
      </c>
      <c r="J10" s="2"/>
      <c r="K10" s="2">
        <f t="shared" si="0"/>
        <v>1920</v>
      </c>
    </row>
    <row r="11" spans="1:11" x14ac:dyDescent="0.25">
      <c r="A11" s="7">
        <v>10</v>
      </c>
      <c r="B11" t="s">
        <v>86</v>
      </c>
      <c r="C11" s="7">
        <v>10</v>
      </c>
      <c r="D11" s="2" t="s">
        <v>24</v>
      </c>
      <c r="E11" s="7">
        <v>0</v>
      </c>
      <c r="F11" s="7">
        <v>0</v>
      </c>
      <c r="G11" s="7">
        <v>915</v>
      </c>
      <c r="H11" s="7">
        <v>915</v>
      </c>
      <c r="I11" s="7">
        <v>0</v>
      </c>
      <c r="J11" s="2"/>
      <c r="K11" s="2">
        <f t="shared" si="0"/>
        <v>1830</v>
      </c>
    </row>
    <row r="12" spans="1:11" x14ac:dyDescent="0.25">
      <c r="A12" s="7">
        <v>11</v>
      </c>
      <c r="B12" s="8" t="s">
        <v>92</v>
      </c>
      <c r="C12" s="7">
        <v>11</v>
      </c>
      <c r="D12" s="2" t="s">
        <v>91</v>
      </c>
      <c r="E12" s="7">
        <v>0</v>
      </c>
      <c r="F12" s="7">
        <v>833</v>
      </c>
      <c r="G12" s="7">
        <v>915</v>
      </c>
      <c r="H12" s="7">
        <v>0</v>
      </c>
      <c r="I12" s="7">
        <v>0</v>
      </c>
      <c r="J12" s="2"/>
      <c r="K12" s="2">
        <f t="shared" si="0"/>
        <v>1748</v>
      </c>
    </row>
    <row r="13" spans="1:11" x14ac:dyDescent="0.25">
      <c r="A13" s="7">
        <v>12</v>
      </c>
      <c r="B13" t="s">
        <v>85</v>
      </c>
      <c r="C13" s="7">
        <v>12</v>
      </c>
      <c r="D13" s="2" t="s">
        <v>16</v>
      </c>
      <c r="E13" s="7">
        <v>0</v>
      </c>
      <c r="F13" s="7">
        <v>0</v>
      </c>
      <c r="G13" s="7">
        <v>1095</v>
      </c>
      <c r="H13" s="7">
        <v>0</v>
      </c>
      <c r="I13" s="7">
        <v>0</v>
      </c>
      <c r="J13" s="2"/>
      <c r="K13" s="2">
        <f t="shared" si="0"/>
        <v>1095</v>
      </c>
    </row>
    <row r="14" spans="1:11" x14ac:dyDescent="0.25">
      <c r="A14" s="7">
        <v>13</v>
      </c>
      <c r="B14" t="s">
        <v>138</v>
      </c>
      <c r="C14" s="7">
        <v>13</v>
      </c>
      <c r="D14" s="2" t="s">
        <v>16</v>
      </c>
      <c r="E14" s="7">
        <v>0</v>
      </c>
      <c r="F14" s="7">
        <v>0</v>
      </c>
      <c r="G14" s="7">
        <v>0</v>
      </c>
      <c r="H14" s="7">
        <v>1005</v>
      </c>
      <c r="I14" s="7">
        <v>0</v>
      </c>
      <c r="J14" s="2"/>
      <c r="K14" s="2">
        <f t="shared" si="0"/>
        <v>1005</v>
      </c>
    </row>
    <row r="15" spans="1:11" x14ac:dyDescent="0.25">
      <c r="A15" s="7">
        <v>14</v>
      </c>
      <c r="B15" t="s">
        <v>52</v>
      </c>
      <c r="C15" s="7">
        <v>14</v>
      </c>
      <c r="D15" s="2" t="s">
        <v>9</v>
      </c>
      <c r="E15" s="7">
        <v>0</v>
      </c>
      <c r="F15" s="7">
        <v>0</v>
      </c>
      <c r="G15" s="7">
        <v>0</v>
      </c>
      <c r="H15" s="7">
        <v>915</v>
      </c>
      <c r="I15" s="7">
        <v>0</v>
      </c>
      <c r="J15" s="2"/>
      <c r="K15" s="2">
        <f t="shared" si="0"/>
        <v>915</v>
      </c>
    </row>
    <row r="16" spans="1:11" x14ac:dyDescent="0.25">
      <c r="A16" s="7">
        <v>15</v>
      </c>
      <c r="C16" s="7">
        <v>15</v>
      </c>
      <c r="D16" s="2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"/>
      <c r="K16" s="2">
        <f t="shared" si="0"/>
        <v>0</v>
      </c>
    </row>
    <row r="17" spans="1:11" x14ac:dyDescent="0.25">
      <c r="A17" s="7">
        <v>16</v>
      </c>
      <c r="C17" s="7">
        <v>16</v>
      </c>
      <c r="D17" s="2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2"/>
      <c r="K17" s="2">
        <f t="shared" si="0"/>
        <v>0</v>
      </c>
    </row>
    <row r="18" spans="1:11" x14ac:dyDescent="0.25">
      <c r="A18" s="7">
        <v>17</v>
      </c>
      <c r="C18" s="7">
        <v>17</v>
      </c>
      <c r="D18" s="2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/>
      <c r="K18" s="2">
        <f t="shared" si="0"/>
        <v>0</v>
      </c>
    </row>
    <row r="19" spans="1:11" x14ac:dyDescent="0.25">
      <c r="A19" s="7">
        <v>18</v>
      </c>
      <c r="C19" s="7">
        <v>18</v>
      </c>
      <c r="D19" s="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>
        <f t="shared" si="0"/>
        <v>0</v>
      </c>
    </row>
    <row r="20" spans="1:11" x14ac:dyDescent="0.25">
      <c r="A20" s="7">
        <v>19</v>
      </c>
      <c r="C20" s="7">
        <v>19</v>
      </c>
      <c r="D20" s="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>
        <f t="shared" si="0"/>
        <v>0</v>
      </c>
    </row>
    <row r="21" spans="1:11" x14ac:dyDescent="0.25">
      <c r="A21" s="7">
        <v>20</v>
      </c>
      <c r="C21" s="7">
        <v>20</v>
      </c>
      <c r="D21" s="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>
        <f t="shared" si="0"/>
        <v>0</v>
      </c>
    </row>
  </sheetData>
  <sortState ref="B2:K21">
    <sortCondition descending="1" ref="K2:K2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1" sqref="H1:H1048576"/>
    </sheetView>
  </sheetViews>
  <sheetFormatPr defaultColWidth="8.85546875" defaultRowHeight="15" x14ac:dyDescent="0.25"/>
  <cols>
    <col min="2" max="2" width="20.7109375" customWidth="1"/>
    <col min="10" max="10" width="2.7109375" customWidth="1"/>
  </cols>
  <sheetData>
    <row r="1" spans="1:11" x14ac:dyDescent="0.25">
      <c r="A1" s="10" t="s">
        <v>0</v>
      </c>
      <c r="B1" s="1" t="s">
        <v>1</v>
      </c>
      <c r="C1" s="10" t="s">
        <v>0</v>
      </c>
      <c r="D1" s="10" t="s">
        <v>2</v>
      </c>
      <c r="E1" s="10" t="s">
        <v>4</v>
      </c>
      <c r="F1" s="10" t="s">
        <v>3</v>
      </c>
      <c r="G1" s="10" t="s">
        <v>79</v>
      </c>
      <c r="H1" s="10" t="s">
        <v>5</v>
      </c>
      <c r="I1" s="10" t="s">
        <v>6</v>
      </c>
      <c r="J1" s="9"/>
      <c r="K1" s="9" t="s">
        <v>7</v>
      </c>
    </row>
    <row r="2" spans="1:11" x14ac:dyDescent="0.25">
      <c r="A2" s="7">
        <v>1</v>
      </c>
      <c r="B2" t="s">
        <v>43</v>
      </c>
      <c r="C2" s="7">
        <v>1</v>
      </c>
      <c r="D2" s="2" t="s">
        <v>16</v>
      </c>
      <c r="E2" s="7">
        <v>1290</v>
      </c>
      <c r="F2" s="7">
        <v>0</v>
      </c>
      <c r="G2" s="7">
        <v>1500</v>
      </c>
      <c r="H2" s="7">
        <v>1500</v>
      </c>
      <c r="I2" s="7">
        <v>0</v>
      </c>
      <c r="J2" s="2"/>
      <c r="K2" s="2">
        <f t="shared" ref="K2:K24" si="0">SUM(E2:I2) - MIN(E2:I2)</f>
        <v>4290</v>
      </c>
    </row>
    <row r="3" spans="1:11" x14ac:dyDescent="0.25">
      <c r="A3" s="7">
        <v>2</v>
      </c>
      <c r="B3" t="s">
        <v>46</v>
      </c>
      <c r="C3" s="7">
        <v>2</v>
      </c>
      <c r="D3" s="2" t="s">
        <v>24</v>
      </c>
      <c r="E3" s="7">
        <v>915</v>
      </c>
      <c r="F3" s="7">
        <v>915</v>
      </c>
      <c r="G3" s="7">
        <v>1290</v>
      </c>
      <c r="H3" s="7">
        <v>833</v>
      </c>
      <c r="I3" s="7">
        <v>0</v>
      </c>
      <c r="J3" s="2"/>
      <c r="K3" s="2">
        <f t="shared" si="0"/>
        <v>3953</v>
      </c>
    </row>
    <row r="4" spans="1:11" x14ac:dyDescent="0.25">
      <c r="A4" s="7">
        <v>3</v>
      </c>
      <c r="B4" t="s">
        <v>85</v>
      </c>
      <c r="C4" s="7">
        <v>3</v>
      </c>
      <c r="D4" s="2" t="s">
        <v>16</v>
      </c>
      <c r="E4" s="7">
        <v>915</v>
      </c>
      <c r="F4" s="7">
        <v>1095</v>
      </c>
      <c r="G4" s="7">
        <v>1095</v>
      </c>
      <c r="H4" s="7">
        <v>732</v>
      </c>
      <c r="I4" s="7">
        <v>0</v>
      </c>
      <c r="J4" s="2"/>
      <c r="K4" s="2">
        <f t="shared" si="0"/>
        <v>3837</v>
      </c>
    </row>
    <row r="5" spans="1:11" x14ac:dyDescent="0.25">
      <c r="A5" s="2">
        <v>4</v>
      </c>
      <c r="B5" s="8" t="s">
        <v>86</v>
      </c>
      <c r="C5" s="7">
        <v>4</v>
      </c>
      <c r="D5" s="7" t="s">
        <v>9</v>
      </c>
      <c r="E5" s="7">
        <v>833</v>
      </c>
      <c r="F5" s="7">
        <v>833</v>
      </c>
      <c r="G5" s="7">
        <v>915</v>
      </c>
      <c r="H5" s="7">
        <v>732</v>
      </c>
      <c r="I5" s="7">
        <v>0</v>
      </c>
      <c r="J5" s="7"/>
      <c r="K5" s="7">
        <f t="shared" si="0"/>
        <v>3313</v>
      </c>
    </row>
    <row r="6" spans="1:11" x14ac:dyDescent="0.25">
      <c r="A6" s="7">
        <v>5</v>
      </c>
      <c r="B6" t="s">
        <v>52</v>
      </c>
      <c r="C6" s="7">
        <v>5</v>
      </c>
      <c r="D6" s="2" t="s">
        <v>9</v>
      </c>
      <c r="E6" s="7">
        <v>1095</v>
      </c>
      <c r="F6" s="7">
        <v>1005</v>
      </c>
      <c r="G6" s="7">
        <v>0</v>
      </c>
      <c r="H6" s="7">
        <v>915</v>
      </c>
      <c r="I6" s="7">
        <v>0</v>
      </c>
      <c r="J6" s="2"/>
      <c r="K6" s="2">
        <f t="shared" si="0"/>
        <v>3015</v>
      </c>
    </row>
    <row r="7" spans="1:11" x14ac:dyDescent="0.25">
      <c r="A7" s="7">
        <v>6</v>
      </c>
      <c r="B7" s="8" t="s">
        <v>41</v>
      </c>
      <c r="C7" s="7">
        <v>6</v>
      </c>
      <c r="D7" s="7" t="s">
        <v>16</v>
      </c>
      <c r="E7" s="7">
        <v>1500</v>
      </c>
      <c r="F7" s="7">
        <v>1500</v>
      </c>
      <c r="G7" s="7">
        <v>0</v>
      </c>
      <c r="H7" s="7">
        <v>0</v>
      </c>
      <c r="I7" s="7">
        <v>0</v>
      </c>
      <c r="J7" s="7"/>
      <c r="K7" s="7">
        <f t="shared" si="0"/>
        <v>3000</v>
      </c>
    </row>
    <row r="8" spans="1:11" x14ac:dyDescent="0.25">
      <c r="A8" s="7">
        <v>7</v>
      </c>
      <c r="B8" s="8" t="s">
        <v>89</v>
      </c>
      <c r="C8" s="7">
        <v>7</v>
      </c>
      <c r="D8" s="2" t="s">
        <v>16</v>
      </c>
      <c r="E8" s="7">
        <v>0</v>
      </c>
      <c r="F8" s="7">
        <v>1290</v>
      </c>
      <c r="G8" s="7">
        <v>0</v>
      </c>
      <c r="H8" s="7">
        <v>1005</v>
      </c>
      <c r="I8" s="7">
        <v>0</v>
      </c>
      <c r="J8" s="2"/>
      <c r="K8" s="2">
        <f t="shared" si="0"/>
        <v>2295</v>
      </c>
    </row>
    <row r="9" spans="1:11" x14ac:dyDescent="0.25">
      <c r="A9" s="2">
        <v>8</v>
      </c>
      <c r="B9" t="s">
        <v>48</v>
      </c>
      <c r="C9" s="7">
        <v>8</v>
      </c>
      <c r="D9" s="2" t="s">
        <v>9</v>
      </c>
      <c r="E9" s="7">
        <v>1005</v>
      </c>
      <c r="F9" s="7">
        <v>0</v>
      </c>
      <c r="G9" s="7">
        <v>0</v>
      </c>
      <c r="H9" s="7">
        <v>1290</v>
      </c>
      <c r="I9" s="7">
        <v>0</v>
      </c>
      <c r="J9" s="2"/>
      <c r="K9" s="2">
        <f t="shared" si="0"/>
        <v>2295</v>
      </c>
    </row>
    <row r="10" spans="1:11" x14ac:dyDescent="0.25">
      <c r="A10" s="7">
        <v>9</v>
      </c>
      <c r="B10" t="s">
        <v>49</v>
      </c>
      <c r="C10" s="7">
        <v>9</v>
      </c>
      <c r="D10" s="2" t="s">
        <v>15</v>
      </c>
      <c r="E10" s="7">
        <v>833</v>
      </c>
      <c r="F10" s="7">
        <v>915</v>
      </c>
      <c r="G10" s="7">
        <v>0</v>
      </c>
      <c r="H10" s="7">
        <v>0</v>
      </c>
      <c r="I10" s="7">
        <v>0</v>
      </c>
      <c r="J10" s="2"/>
      <c r="K10" s="2">
        <f t="shared" si="0"/>
        <v>1748</v>
      </c>
    </row>
    <row r="11" spans="1:11" x14ac:dyDescent="0.25">
      <c r="A11" s="7">
        <v>10</v>
      </c>
      <c r="B11" s="8" t="s">
        <v>118</v>
      </c>
      <c r="C11" s="7">
        <v>10</v>
      </c>
      <c r="D11" s="2" t="s">
        <v>91</v>
      </c>
      <c r="E11" s="7">
        <v>0</v>
      </c>
      <c r="F11" s="7">
        <v>833</v>
      </c>
      <c r="G11" s="7">
        <v>915</v>
      </c>
      <c r="H11" s="7">
        <v>0</v>
      </c>
      <c r="I11" s="7">
        <v>0</v>
      </c>
      <c r="J11" s="2"/>
      <c r="K11" s="2">
        <f t="shared" si="0"/>
        <v>1748</v>
      </c>
    </row>
    <row r="12" spans="1:11" x14ac:dyDescent="0.25">
      <c r="A12" s="7">
        <v>11</v>
      </c>
      <c r="B12" s="8" t="s">
        <v>136</v>
      </c>
      <c r="C12" s="7">
        <v>11</v>
      </c>
      <c r="D12" s="2" t="s">
        <v>137</v>
      </c>
      <c r="E12" s="7">
        <v>0</v>
      </c>
      <c r="F12" s="7">
        <v>0</v>
      </c>
      <c r="G12" s="7">
        <v>0</v>
      </c>
      <c r="H12" s="7">
        <v>1095</v>
      </c>
      <c r="I12" s="7">
        <v>0</v>
      </c>
      <c r="J12" s="2"/>
      <c r="K12" s="2">
        <f t="shared" si="0"/>
        <v>1095</v>
      </c>
    </row>
    <row r="13" spans="1:11" x14ac:dyDescent="0.25">
      <c r="A13" s="2">
        <v>12</v>
      </c>
      <c r="B13" s="8" t="s">
        <v>93</v>
      </c>
      <c r="C13" s="7">
        <v>12</v>
      </c>
      <c r="D13" s="2" t="s">
        <v>24</v>
      </c>
      <c r="E13" s="7">
        <v>0</v>
      </c>
      <c r="F13" s="7">
        <v>0</v>
      </c>
      <c r="G13" s="7">
        <v>1005</v>
      </c>
      <c r="H13" s="7">
        <v>0</v>
      </c>
      <c r="I13" s="7">
        <v>0</v>
      </c>
      <c r="J13" s="2"/>
      <c r="K13" s="2">
        <f t="shared" si="0"/>
        <v>1005</v>
      </c>
    </row>
    <row r="14" spans="1:11" x14ac:dyDescent="0.25">
      <c r="A14" s="7">
        <v>13</v>
      </c>
      <c r="B14" s="8" t="s">
        <v>94</v>
      </c>
      <c r="C14" s="7">
        <v>13</v>
      </c>
      <c r="D14" s="7" t="s">
        <v>16</v>
      </c>
      <c r="E14" s="7">
        <v>0</v>
      </c>
      <c r="F14" s="7">
        <v>0</v>
      </c>
      <c r="G14" s="7">
        <v>0</v>
      </c>
      <c r="H14" s="7">
        <v>915</v>
      </c>
      <c r="I14" s="7">
        <v>0</v>
      </c>
      <c r="J14" s="7"/>
      <c r="K14" s="7">
        <f t="shared" si="0"/>
        <v>915</v>
      </c>
    </row>
    <row r="15" spans="1:11" x14ac:dyDescent="0.25">
      <c r="A15" s="7">
        <v>14</v>
      </c>
      <c r="B15" s="8" t="s">
        <v>138</v>
      </c>
      <c r="C15" s="7">
        <v>14</v>
      </c>
      <c r="D15" s="2" t="s">
        <v>16</v>
      </c>
      <c r="E15" s="7">
        <v>0</v>
      </c>
      <c r="F15" s="7">
        <v>0</v>
      </c>
      <c r="G15" s="7">
        <v>0</v>
      </c>
      <c r="H15" s="7">
        <v>833</v>
      </c>
      <c r="I15" s="7">
        <v>0</v>
      </c>
      <c r="J15" s="2"/>
      <c r="K15" s="2">
        <f t="shared" si="0"/>
        <v>833</v>
      </c>
    </row>
    <row r="16" spans="1:11" x14ac:dyDescent="0.25">
      <c r="A16" s="7">
        <v>15</v>
      </c>
      <c r="B16" s="8" t="s">
        <v>131</v>
      </c>
      <c r="C16" s="7">
        <v>15</v>
      </c>
      <c r="D16" s="2" t="s">
        <v>10</v>
      </c>
      <c r="E16" s="7">
        <v>0</v>
      </c>
      <c r="F16" s="7">
        <v>0</v>
      </c>
      <c r="G16" s="7">
        <v>0</v>
      </c>
      <c r="H16" s="7">
        <v>833</v>
      </c>
      <c r="I16" s="7">
        <v>0</v>
      </c>
      <c r="J16" s="2"/>
      <c r="K16" s="2">
        <f t="shared" si="0"/>
        <v>833</v>
      </c>
    </row>
    <row r="17" spans="1:11" x14ac:dyDescent="0.25">
      <c r="A17" s="2">
        <v>16</v>
      </c>
      <c r="B17" s="8" t="s">
        <v>55</v>
      </c>
      <c r="C17" s="7">
        <v>16</v>
      </c>
      <c r="D17" s="2" t="s">
        <v>9</v>
      </c>
      <c r="E17" s="7">
        <v>0</v>
      </c>
      <c r="F17" s="7">
        <v>0</v>
      </c>
      <c r="G17" s="7">
        <v>0</v>
      </c>
      <c r="H17" s="7">
        <v>732</v>
      </c>
      <c r="I17" s="7">
        <v>0</v>
      </c>
      <c r="J17" s="2"/>
      <c r="K17" s="2">
        <f t="shared" si="0"/>
        <v>732</v>
      </c>
    </row>
    <row r="18" spans="1:11" x14ac:dyDescent="0.25">
      <c r="A18" s="7">
        <v>17</v>
      </c>
      <c r="C18" s="7">
        <v>17</v>
      </c>
      <c r="D18" s="2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2"/>
      <c r="K18" s="2">
        <f t="shared" si="0"/>
        <v>0</v>
      </c>
    </row>
    <row r="19" spans="1:11" x14ac:dyDescent="0.25">
      <c r="A19" s="7">
        <v>18</v>
      </c>
      <c r="C19" s="7">
        <v>18</v>
      </c>
      <c r="D19" s="2"/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2"/>
      <c r="K19" s="2">
        <f t="shared" si="0"/>
        <v>0</v>
      </c>
    </row>
    <row r="20" spans="1:11" x14ac:dyDescent="0.25">
      <c r="A20" s="7">
        <v>19</v>
      </c>
      <c r="C20" s="7">
        <v>19</v>
      </c>
      <c r="D20" s="2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2"/>
      <c r="K20" s="2">
        <f t="shared" si="0"/>
        <v>0</v>
      </c>
    </row>
    <row r="21" spans="1:11" x14ac:dyDescent="0.25">
      <c r="A21" s="2">
        <v>20</v>
      </c>
      <c r="C21" s="7">
        <v>20</v>
      </c>
      <c r="D21" s="2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2"/>
      <c r="K21" s="2">
        <f t="shared" si="0"/>
        <v>0</v>
      </c>
    </row>
    <row r="22" spans="1:11" x14ac:dyDescent="0.25">
      <c r="A22" s="7">
        <v>21</v>
      </c>
      <c r="C22" s="7">
        <v>21</v>
      </c>
      <c r="D22" s="2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2"/>
      <c r="K22" s="2">
        <f t="shared" si="0"/>
        <v>0</v>
      </c>
    </row>
    <row r="23" spans="1:11" x14ac:dyDescent="0.25">
      <c r="A23" s="7">
        <v>22</v>
      </c>
      <c r="C23" s="7">
        <v>23</v>
      </c>
      <c r="D23" s="2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>
        <f t="shared" si="0"/>
        <v>0</v>
      </c>
    </row>
    <row r="24" spans="1:11" x14ac:dyDescent="0.25">
      <c r="A24" s="7">
        <v>23</v>
      </c>
      <c r="C24" s="7">
        <v>24</v>
      </c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>
        <f t="shared" si="0"/>
        <v>0</v>
      </c>
    </row>
    <row r="25" spans="1:11" x14ac:dyDescent="0.25">
      <c r="A25" s="2">
        <v>24</v>
      </c>
    </row>
  </sheetData>
  <sortState ref="B2:K25">
    <sortCondition descending="1" ref="K2:K2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H1" sqref="H1:H1048576"/>
    </sheetView>
  </sheetViews>
  <sheetFormatPr defaultColWidth="8.85546875" defaultRowHeight="15" x14ac:dyDescent="0.25"/>
  <cols>
    <col min="2" max="2" width="20.7109375" customWidth="1"/>
    <col min="10" max="10" width="2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4</v>
      </c>
      <c r="F1" s="9" t="s">
        <v>3</v>
      </c>
      <c r="G1" s="9" t="s">
        <v>79</v>
      </c>
      <c r="H1" s="9" t="s">
        <v>5</v>
      </c>
      <c r="I1" s="9" t="s">
        <v>6</v>
      </c>
      <c r="J1" s="9"/>
      <c r="K1" s="9" t="s">
        <v>7</v>
      </c>
    </row>
    <row r="2" spans="1:11" x14ac:dyDescent="0.25">
      <c r="A2" s="7">
        <v>1</v>
      </c>
      <c r="B2" t="s">
        <v>76</v>
      </c>
      <c r="C2" s="2">
        <v>1</v>
      </c>
      <c r="D2" s="2" t="s">
        <v>24</v>
      </c>
      <c r="E2" s="7">
        <v>1095</v>
      </c>
      <c r="F2" s="7">
        <v>1500</v>
      </c>
      <c r="G2" s="7">
        <v>1095</v>
      </c>
      <c r="H2" s="7">
        <v>1005</v>
      </c>
      <c r="I2" s="7">
        <v>0</v>
      </c>
      <c r="J2" s="2"/>
      <c r="K2" s="2">
        <f t="shared" ref="K2:K26" si="0">SUM(E2:I2) - MIN(E2:I2)</f>
        <v>4695</v>
      </c>
    </row>
    <row r="3" spans="1:11" x14ac:dyDescent="0.25">
      <c r="A3" s="7">
        <v>2</v>
      </c>
      <c r="B3" t="s">
        <v>53</v>
      </c>
      <c r="C3" s="2">
        <v>2</v>
      </c>
      <c r="D3" s="2" t="s">
        <v>9</v>
      </c>
      <c r="E3" s="7">
        <v>915</v>
      </c>
      <c r="F3" s="7">
        <v>1290</v>
      </c>
      <c r="G3" s="7">
        <v>1500</v>
      </c>
      <c r="H3" s="7">
        <v>915</v>
      </c>
      <c r="I3" s="7">
        <v>0</v>
      </c>
      <c r="J3" s="2"/>
      <c r="K3" s="2">
        <f t="shared" si="0"/>
        <v>4620</v>
      </c>
    </row>
    <row r="4" spans="1:11" x14ac:dyDescent="0.25">
      <c r="A4" s="7">
        <v>3</v>
      </c>
      <c r="B4" t="s">
        <v>78</v>
      </c>
      <c r="C4" s="2">
        <v>3</v>
      </c>
      <c r="D4" s="2" t="s">
        <v>24</v>
      </c>
      <c r="E4" s="7">
        <v>833</v>
      </c>
      <c r="F4" s="7">
        <v>833</v>
      </c>
      <c r="G4" s="7">
        <v>915</v>
      </c>
      <c r="H4" s="7">
        <v>675</v>
      </c>
      <c r="I4" s="7">
        <v>0</v>
      </c>
      <c r="J4" s="2"/>
      <c r="K4" s="2">
        <f t="shared" si="0"/>
        <v>3256</v>
      </c>
    </row>
    <row r="5" spans="1:11" x14ac:dyDescent="0.25">
      <c r="A5" s="7">
        <v>4</v>
      </c>
      <c r="B5" t="s">
        <v>77</v>
      </c>
      <c r="C5" s="2">
        <v>4</v>
      </c>
      <c r="D5" s="2" t="s">
        <v>24</v>
      </c>
      <c r="E5" s="7">
        <v>1005</v>
      </c>
      <c r="F5" s="7">
        <v>1095</v>
      </c>
      <c r="G5" s="7">
        <v>0</v>
      </c>
      <c r="H5" s="7">
        <v>750</v>
      </c>
      <c r="I5" s="7">
        <v>0</v>
      </c>
      <c r="J5" s="2"/>
      <c r="K5" s="2">
        <f t="shared" si="0"/>
        <v>2850</v>
      </c>
    </row>
    <row r="6" spans="1:11" x14ac:dyDescent="0.25">
      <c r="A6" s="2">
        <v>5</v>
      </c>
      <c r="B6" s="8" t="s">
        <v>93</v>
      </c>
      <c r="C6" s="2">
        <v>5</v>
      </c>
      <c r="D6" s="7" t="s">
        <v>24</v>
      </c>
      <c r="E6" s="7">
        <v>0</v>
      </c>
      <c r="F6" s="7">
        <v>1005</v>
      </c>
      <c r="G6" s="7">
        <v>1005</v>
      </c>
      <c r="H6" s="7">
        <v>833</v>
      </c>
      <c r="I6" s="7">
        <v>0</v>
      </c>
      <c r="J6" s="7"/>
      <c r="K6" s="7">
        <f t="shared" si="0"/>
        <v>2843</v>
      </c>
    </row>
    <row r="7" spans="1:11" x14ac:dyDescent="0.25">
      <c r="A7" s="2">
        <v>6</v>
      </c>
      <c r="B7" t="s">
        <v>55</v>
      </c>
      <c r="C7" s="2">
        <v>6</v>
      </c>
      <c r="D7" s="2" t="s">
        <v>9</v>
      </c>
      <c r="E7" s="7">
        <v>1290</v>
      </c>
      <c r="F7" s="7">
        <v>833</v>
      </c>
      <c r="G7" s="7">
        <v>0</v>
      </c>
      <c r="H7" s="7">
        <v>675</v>
      </c>
      <c r="I7" s="7">
        <v>0</v>
      </c>
      <c r="J7" s="2"/>
      <c r="K7" s="2">
        <f t="shared" si="0"/>
        <v>2798</v>
      </c>
    </row>
    <row r="8" spans="1:11" x14ac:dyDescent="0.25">
      <c r="A8" s="2">
        <v>7</v>
      </c>
      <c r="B8" t="s">
        <v>50</v>
      </c>
      <c r="C8" s="2">
        <v>7</v>
      </c>
      <c r="D8" s="2" t="s">
        <v>9</v>
      </c>
      <c r="E8" s="7">
        <v>1500</v>
      </c>
      <c r="F8" s="7">
        <v>0</v>
      </c>
      <c r="G8" s="7">
        <v>0</v>
      </c>
      <c r="H8" s="7">
        <v>833</v>
      </c>
      <c r="I8" s="7">
        <v>0</v>
      </c>
      <c r="J8" s="2"/>
      <c r="K8" s="2">
        <f t="shared" si="0"/>
        <v>2333</v>
      </c>
    </row>
    <row r="9" spans="1:11" x14ac:dyDescent="0.25">
      <c r="A9" s="2">
        <v>8</v>
      </c>
      <c r="B9" s="8" t="s">
        <v>95</v>
      </c>
      <c r="C9" s="2">
        <v>8</v>
      </c>
      <c r="D9" s="7" t="s">
        <v>91</v>
      </c>
      <c r="E9" s="7">
        <v>0</v>
      </c>
      <c r="F9" s="7">
        <v>0</v>
      </c>
      <c r="G9" s="7">
        <v>1290</v>
      </c>
      <c r="H9" s="7">
        <v>750</v>
      </c>
      <c r="I9" s="7">
        <v>0</v>
      </c>
      <c r="J9" s="7"/>
      <c r="K9" s="7">
        <f t="shared" si="0"/>
        <v>2040</v>
      </c>
    </row>
    <row r="10" spans="1:11" x14ac:dyDescent="0.25">
      <c r="A10" s="2">
        <v>9</v>
      </c>
      <c r="B10" t="s">
        <v>49</v>
      </c>
      <c r="C10" s="2">
        <v>9</v>
      </c>
      <c r="D10" s="2" t="s">
        <v>15</v>
      </c>
      <c r="E10" s="7">
        <v>915</v>
      </c>
      <c r="F10" s="7">
        <v>915</v>
      </c>
      <c r="G10" s="7">
        <v>0</v>
      </c>
      <c r="H10" s="7">
        <v>0</v>
      </c>
      <c r="I10" s="7">
        <v>0</v>
      </c>
      <c r="J10" s="2"/>
      <c r="K10" s="2">
        <f t="shared" si="0"/>
        <v>1830</v>
      </c>
    </row>
    <row r="11" spans="1:11" x14ac:dyDescent="0.25">
      <c r="A11" s="2">
        <v>10</v>
      </c>
      <c r="B11" s="8" t="s">
        <v>94</v>
      </c>
      <c r="C11" s="2">
        <v>10</v>
      </c>
      <c r="D11" s="2" t="s">
        <v>16</v>
      </c>
      <c r="E11" s="7">
        <v>0</v>
      </c>
      <c r="F11" s="7">
        <v>915</v>
      </c>
      <c r="G11" s="7">
        <v>0</v>
      </c>
      <c r="H11" s="7">
        <v>750</v>
      </c>
      <c r="I11" s="7">
        <v>0</v>
      </c>
      <c r="J11" s="2"/>
      <c r="K11" s="2">
        <f t="shared" si="0"/>
        <v>1665</v>
      </c>
    </row>
    <row r="12" spans="1:11" x14ac:dyDescent="0.25">
      <c r="A12" s="2">
        <v>11</v>
      </c>
      <c r="B12" s="8" t="s">
        <v>54</v>
      </c>
      <c r="C12" s="2">
        <v>11</v>
      </c>
      <c r="D12" s="2" t="s">
        <v>16</v>
      </c>
      <c r="E12" s="7">
        <v>0</v>
      </c>
      <c r="F12" s="7">
        <v>0</v>
      </c>
      <c r="G12" s="7">
        <v>915</v>
      </c>
      <c r="H12" s="7">
        <v>675</v>
      </c>
      <c r="I12" s="7">
        <v>0</v>
      </c>
      <c r="J12" s="2"/>
      <c r="K12" s="2">
        <f t="shared" si="0"/>
        <v>1590</v>
      </c>
    </row>
    <row r="13" spans="1:11" x14ac:dyDescent="0.25">
      <c r="A13" s="2">
        <v>12</v>
      </c>
      <c r="B13" t="s">
        <v>128</v>
      </c>
      <c r="C13" s="2">
        <v>12</v>
      </c>
      <c r="D13" s="2" t="s">
        <v>129</v>
      </c>
      <c r="E13" s="7">
        <v>0</v>
      </c>
      <c r="F13" s="7">
        <v>0</v>
      </c>
      <c r="G13" s="7">
        <v>0</v>
      </c>
      <c r="H13" s="7">
        <v>1500</v>
      </c>
      <c r="I13" s="7">
        <v>0</v>
      </c>
      <c r="J13" s="2"/>
      <c r="K13" s="2">
        <f t="shared" si="0"/>
        <v>1500</v>
      </c>
    </row>
    <row r="14" spans="1:11" x14ac:dyDescent="0.25">
      <c r="A14" s="2">
        <v>13</v>
      </c>
      <c r="B14" t="s">
        <v>130</v>
      </c>
      <c r="C14" s="2">
        <v>13</v>
      </c>
      <c r="D14" s="2" t="s">
        <v>123</v>
      </c>
      <c r="E14" s="7">
        <v>0</v>
      </c>
      <c r="F14" s="7">
        <v>0</v>
      </c>
      <c r="G14" s="7">
        <v>0</v>
      </c>
      <c r="H14" s="7">
        <v>1290</v>
      </c>
      <c r="I14" s="7">
        <v>0</v>
      </c>
      <c r="J14" s="2"/>
      <c r="K14" s="2">
        <f t="shared" si="0"/>
        <v>1290</v>
      </c>
    </row>
    <row r="15" spans="1:11" x14ac:dyDescent="0.25">
      <c r="A15" s="2">
        <v>14</v>
      </c>
      <c r="B15" s="8" t="s">
        <v>124</v>
      </c>
      <c r="C15" s="2">
        <v>14</v>
      </c>
      <c r="D15" s="2" t="s">
        <v>123</v>
      </c>
      <c r="E15" s="7">
        <v>0</v>
      </c>
      <c r="F15" s="7">
        <v>0</v>
      </c>
      <c r="G15" s="7">
        <v>0</v>
      </c>
      <c r="H15" s="7">
        <v>1095</v>
      </c>
      <c r="I15" s="7">
        <v>0</v>
      </c>
      <c r="J15" s="2"/>
      <c r="K15" s="2">
        <f t="shared" si="0"/>
        <v>1095</v>
      </c>
    </row>
    <row r="16" spans="1:11" x14ac:dyDescent="0.25">
      <c r="A16" s="2">
        <v>15</v>
      </c>
      <c r="B16" s="8" t="s">
        <v>131</v>
      </c>
      <c r="C16" s="2">
        <v>15</v>
      </c>
      <c r="D16" s="7" t="s">
        <v>10</v>
      </c>
      <c r="E16" s="7">
        <v>0</v>
      </c>
      <c r="F16" s="7">
        <v>0</v>
      </c>
      <c r="G16" s="7">
        <v>0</v>
      </c>
      <c r="H16" s="7">
        <v>915</v>
      </c>
      <c r="I16" s="7">
        <v>0</v>
      </c>
      <c r="J16" s="7"/>
      <c r="K16" s="7">
        <f t="shared" si="0"/>
        <v>915</v>
      </c>
    </row>
    <row r="17" spans="1:11" x14ac:dyDescent="0.25">
      <c r="A17" s="2">
        <v>16</v>
      </c>
      <c r="B17" s="8" t="s">
        <v>51</v>
      </c>
      <c r="C17" s="2">
        <v>16</v>
      </c>
      <c r="D17" s="7" t="s">
        <v>10</v>
      </c>
      <c r="E17" s="7">
        <v>833</v>
      </c>
      <c r="F17" s="7">
        <v>0</v>
      </c>
      <c r="G17" s="7">
        <v>0</v>
      </c>
      <c r="H17" s="7">
        <v>0</v>
      </c>
      <c r="I17" s="7">
        <v>0</v>
      </c>
      <c r="J17" s="7"/>
      <c r="K17" s="7">
        <f t="shared" si="0"/>
        <v>833</v>
      </c>
    </row>
    <row r="18" spans="1:11" x14ac:dyDescent="0.25">
      <c r="A18" s="2">
        <v>17</v>
      </c>
      <c r="B18" t="s">
        <v>87</v>
      </c>
      <c r="C18" s="2">
        <v>17</v>
      </c>
      <c r="D18" s="7" t="s">
        <v>45</v>
      </c>
      <c r="E18" s="7">
        <v>833</v>
      </c>
      <c r="F18" s="7">
        <v>0</v>
      </c>
      <c r="G18" s="7">
        <v>0</v>
      </c>
      <c r="H18" s="7">
        <v>0</v>
      </c>
      <c r="I18" s="7">
        <v>0</v>
      </c>
      <c r="J18" s="2"/>
      <c r="K18" s="2">
        <f t="shared" si="0"/>
        <v>833</v>
      </c>
    </row>
    <row r="19" spans="1:11" x14ac:dyDescent="0.25">
      <c r="A19" s="2">
        <v>18</v>
      </c>
      <c r="B19" s="8" t="s">
        <v>132</v>
      </c>
      <c r="C19" s="2">
        <v>18</v>
      </c>
      <c r="D19" s="7" t="s">
        <v>16</v>
      </c>
      <c r="E19" s="7">
        <v>0</v>
      </c>
      <c r="F19" s="7">
        <v>0</v>
      </c>
      <c r="G19" s="7">
        <v>0</v>
      </c>
      <c r="H19" s="7">
        <v>750</v>
      </c>
      <c r="I19" s="7">
        <v>0</v>
      </c>
      <c r="J19" s="2"/>
      <c r="K19" s="2">
        <f t="shared" si="0"/>
        <v>750</v>
      </c>
    </row>
    <row r="20" spans="1:11" x14ac:dyDescent="0.25">
      <c r="A20" s="2">
        <v>19</v>
      </c>
      <c r="B20" s="8" t="s">
        <v>135</v>
      </c>
      <c r="C20" s="2">
        <v>19</v>
      </c>
      <c r="D20" s="7" t="s">
        <v>16</v>
      </c>
      <c r="E20" s="7">
        <v>0</v>
      </c>
      <c r="F20" s="7">
        <v>0</v>
      </c>
      <c r="G20" s="7">
        <v>0</v>
      </c>
      <c r="H20" s="7">
        <v>750</v>
      </c>
      <c r="I20" s="7">
        <v>0</v>
      </c>
      <c r="J20" s="2"/>
      <c r="K20" s="2">
        <f t="shared" si="0"/>
        <v>750</v>
      </c>
    </row>
    <row r="21" spans="1:11" x14ac:dyDescent="0.25">
      <c r="A21" s="2">
        <v>20</v>
      </c>
      <c r="B21" t="s">
        <v>57</v>
      </c>
      <c r="C21" s="2">
        <v>20</v>
      </c>
      <c r="D21" s="2" t="s">
        <v>45</v>
      </c>
      <c r="E21" s="7">
        <v>732</v>
      </c>
      <c r="F21" s="7">
        <v>0</v>
      </c>
      <c r="G21" s="7">
        <v>0</v>
      </c>
      <c r="H21" s="7">
        <v>0</v>
      </c>
      <c r="I21" s="7">
        <v>0</v>
      </c>
      <c r="J21" s="2"/>
      <c r="K21" s="2">
        <f t="shared" si="0"/>
        <v>732</v>
      </c>
    </row>
    <row r="22" spans="1:11" x14ac:dyDescent="0.25">
      <c r="A22" s="2">
        <v>21</v>
      </c>
      <c r="B22" s="8" t="s">
        <v>133</v>
      </c>
      <c r="C22" s="2">
        <v>21</v>
      </c>
      <c r="D22" s="2" t="s">
        <v>16</v>
      </c>
      <c r="E22" s="7">
        <v>0</v>
      </c>
      <c r="F22" s="7">
        <v>0</v>
      </c>
      <c r="G22" s="7">
        <v>0</v>
      </c>
      <c r="H22" s="7">
        <v>675</v>
      </c>
      <c r="I22" s="7">
        <v>0</v>
      </c>
      <c r="J22" s="2"/>
      <c r="K22" s="2">
        <f t="shared" si="0"/>
        <v>675</v>
      </c>
    </row>
    <row r="23" spans="1:11" x14ac:dyDescent="0.25">
      <c r="A23" s="2">
        <v>22</v>
      </c>
      <c r="B23" s="8" t="s">
        <v>134</v>
      </c>
      <c r="C23" s="2">
        <v>22</v>
      </c>
      <c r="D23" s="2"/>
      <c r="E23" s="7">
        <v>0</v>
      </c>
      <c r="F23" s="7">
        <v>0</v>
      </c>
      <c r="G23" s="7">
        <v>0</v>
      </c>
      <c r="H23" s="7">
        <v>675</v>
      </c>
      <c r="I23" s="7">
        <v>0</v>
      </c>
      <c r="J23" s="2"/>
      <c r="K23" s="2">
        <f t="shared" si="0"/>
        <v>675</v>
      </c>
    </row>
    <row r="24" spans="1:11" x14ac:dyDescent="0.25">
      <c r="A24" s="2">
        <v>23</v>
      </c>
      <c r="C24" s="2">
        <v>23</v>
      </c>
      <c r="D24" s="2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2"/>
      <c r="K24" s="2">
        <f t="shared" si="0"/>
        <v>0</v>
      </c>
    </row>
    <row r="25" spans="1:11" x14ac:dyDescent="0.25">
      <c r="A25" s="2">
        <v>24</v>
      </c>
      <c r="C25" s="2">
        <v>24</v>
      </c>
      <c r="D25" s="2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2"/>
      <c r="K25" s="2">
        <f t="shared" si="0"/>
        <v>0</v>
      </c>
    </row>
    <row r="26" spans="1:11" x14ac:dyDescent="0.25">
      <c r="A26" s="2">
        <v>25</v>
      </c>
      <c r="C26" s="2">
        <v>25</v>
      </c>
      <c r="D26" s="2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2"/>
      <c r="K26" s="2">
        <f t="shared" si="0"/>
        <v>0</v>
      </c>
    </row>
  </sheetData>
  <sortState ref="B2:K26">
    <sortCondition descending="1" ref="K2:K2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17" sqref="D17"/>
    </sheetView>
  </sheetViews>
  <sheetFormatPr defaultColWidth="8.85546875" defaultRowHeight="15" x14ac:dyDescent="0.25"/>
  <cols>
    <col min="2" max="2" width="20.7109375" customWidth="1"/>
    <col min="10" max="10" width="3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3</v>
      </c>
      <c r="F1" s="9" t="s">
        <v>4</v>
      </c>
      <c r="G1" s="9" t="s">
        <v>79</v>
      </c>
      <c r="H1" s="9" t="s">
        <v>5</v>
      </c>
      <c r="I1" s="9" t="s">
        <v>6</v>
      </c>
      <c r="J1" s="9"/>
      <c r="K1" s="9" t="s">
        <v>7</v>
      </c>
    </row>
    <row r="2" spans="1:11" x14ac:dyDescent="0.25">
      <c r="A2" s="7">
        <v>1</v>
      </c>
      <c r="B2" t="s">
        <v>53</v>
      </c>
      <c r="C2" s="2">
        <v>1</v>
      </c>
      <c r="D2" s="2" t="s">
        <v>9</v>
      </c>
      <c r="E2" s="7">
        <v>1500</v>
      </c>
      <c r="F2" s="7">
        <v>1290</v>
      </c>
      <c r="G2" s="7">
        <v>1500</v>
      </c>
      <c r="H2" s="7">
        <v>750</v>
      </c>
      <c r="I2" s="7">
        <v>0</v>
      </c>
      <c r="J2" s="2"/>
      <c r="K2" s="2">
        <f t="shared" ref="K2:K27" si="0">SUM(E2:I2) - MIN(E2:I2)</f>
        <v>5040</v>
      </c>
    </row>
    <row r="3" spans="1:11" x14ac:dyDescent="0.25">
      <c r="A3" s="7">
        <v>2</v>
      </c>
      <c r="B3" s="8" t="s">
        <v>76</v>
      </c>
      <c r="C3" s="2">
        <v>2</v>
      </c>
      <c r="D3" s="2" t="s">
        <v>24</v>
      </c>
      <c r="E3" s="7">
        <v>1005</v>
      </c>
      <c r="F3" s="7">
        <v>915</v>
      </c>
      <c r="G3" s="7">
        <v>1290</v>
      </c>
      <c r="H3" s="7">
        <v>1095</v>
      </c>
      <c r="I3" s="7">
        <v>0</v>
      </c>
      <c r="J3" s="2"/>
      <c r="K3" s="2">
        <f t="shared" si="0"/>
        <v>4305</v>
      </c>
    </row>
    <row r="4" spans="1:11" x14ac:dyDescent="0.25">
      <c r="A4" s="7">
        <v>3</v>
      </c>
      <c r="B4" s="8" t="s">
        <v>78</v>
      </c>
      <c r="C4" s="2">
        <v>3</v>
      </c>
      <c r="D4" s="2" t="s">
        <v>24</v>
      </c>
      <c r="E4" s="7">
        <v>915</v>
      </c>
      <c r="F4" s="7">
        <v>1005</v>
      </c>
      <c r="G4" s="7">
        <v>1095</v>
      </c>
      <c r="H4" s="7">
        <v>915</v>
      </c>
      <c r="I4" s="7">
        <v>0</v>
      </c>
      <c r="J4" s="2"/>
      <c r="K4" s="2">
        <f t="shared" si="0"/>
        <v>3930</v>
      </c>
    </row>
    <row r="5" spans="1:11" x14ac:dyDescent="0.25">
      <c r="A5" s="7">
        <v>4</v>
      </c>
      <c r="B5" s="8" t="s">
        <v>77</v>
      </c>
      <c r="C5" s="2">
        <v>4</v>
      </c>
      <c r="D5" s="2" t="s">
        <v>24</v>
      </c>
      <c r="E5" s="7">
        <v>1290</v>
      </c>
      <c r="F5" s="7">
        <v>1500</v>
      </c>
      <c r="G5" s="7">
        <v>0</v>
      </c>
      <c r="H5" s="7">
        <v>1005</v>
      </c>
      <c r="I5" s="7">
        <v>0</v>
      </c>
      <c r="J5" s="2"/>
      <c r="K5" s="2">
        <f t="shared" si="0"/>
        <v>3795</v>
      </c>
    </row>
    <row r="6" spans="1:11" x14ac:dyDescent="0.25">
      <c r="A6" s="2">
        <v>5</v>
      </c>
      <c r="B6" t="s">
        <v>54</v>
      </c>
      <c r="C6" s="2">
        <v>5</v>
      </c>
      <c r="D6" s="2" t="s">
        <v>16</v>
      </c>
      <c r="E6" s="7">
        <v>833</v>
      </c>
      <c r="F6" s="7">
        <v>915</v>
      </c>
      <c r="G6" s="7">
        <v>1005</v>
      </c>
      <c r="H6" s="7">
        <v>833</v>
      </c>
      <c r="I6" s="7">
        <v>0</v>
      </c>
      <c r="J6" s="2"/>
      <c r="K6" s="2">
        <f t="shared" si="0"/>
        <v>3586</v>
      </c>
    </row>
    <row r="7" spans="1:11" x14ac:dyDescent="0.25">
      <c r="A7" s="2">
        <v>6</v>
      </c>
      <c r="B7" t="s">
        <v>95</v>
      </c>
      <c r="C7" s="2">
        <v>6</v>
      </c>
      <c r="D7" s="2" t="s">
        <v>91</v>
      </c>
      <c r="E7" s="7">
        <v>0</v>
      </c>
      <c r="F7" s="7">
        <v>1095</v>
      </c>
      <c r="G7" s="7">
        <v>915</v>
      </c>
      <c r="H7" s="7">
        <v>750</v>
      </c>
      <c r="I7" s="7">
        <v>0</v>
      </c>
      <c r="J7" s="2"/>
      <c r="K7" s="2">
        <f t="shared" si="0"/>
        <v>2760</v>
      </c>
    </row>
    <row r="8" spans="1:11" x14ac:dyDescent="0.25">
      <c r="A8" s="2">
        <v>7</v>
      </c>
      <c r="B8" s="8" t="s">
        <v>57</v>
      </c>
      <c r="C8" s="2">
        <v>7</v>
      </c>
      <c r="D8" s="2" t="s">
        <v>45</v>
      </c>
      <c r="E8" s="7">
        <v>1095</v>
      </c>
      <c r="F8" s="7">
        <v>0</v>
      </c>
      <c r="G8" s="7">
        <v>0</v>
      </c>
      <c r="H8" s="7">
        <v>0</v>
      </c>
      <c r="I8" s="7">
        <v>0</v>
      </c>
      <c r="J8" s="2"/>
      <c r="K8" s="2">
        <f t="shared" si="0"/>
        <v>1095</v>
      </c>
    </row>
    <row r="9" spans="1:11" x14ac:dyDescent="0.25">
      <c r="A9" s="2">
        <v>8</v>
      </c>
      <c r="B9" s="8" t="s">
        <v>56</v>
      </c>
      <c r="C9" s="2">
        <v>8</v>
      </c>
      <c r="D9" s="2" t="s">
        <v>45</v>
      </c>
      <c r="E9" s="7">
        <v>915</v>
      </c>
      <c r="F9" s="7">
        <v>0</v>
      </c>
      <c r="G9" s="7">
        <v>0</v>
      </c>
      <c r="H9" s="7">
        <v>0</v>
      </c>
      <c r="I9" s="7">
        <v>0</v>
      </c>
      <c r="J9" s="2"/>
      <c r="K9" s="2">
        <f t="shared" si="0"/>
        <v>915</v>
      </c>
    </row>
    <row r="10" spans="1:11" x14ac:dyDescent="0.25">
      <c r="A10" s="2">
        <v>9</v>
      </c>
      <c r="B10" s="8" t="s">
        <v>96</v>
      </c>
      <c r="C10" s="2">
        <v>9</v>
      </c>
      <c r="D10" s="7" t="s">
        <v>16</v>
      </c>
      <c r="E10" s="7">
        <v>0</v>
      </c>
      <c r="F10" s="7">
        <v>833</v>
      </c>
      <c r="G10" s="7">
        <v>0</v>
      </c>
      <c r="H10" s="7">
        <v>833</v>
      </c>
      <c r="I10" s="7">
        <v>0</v>
      </c>
      <c r="J10" s="7"/>
      <c r="K10" s="7">
        <f t="shared" si="0"/>
        <v>1666</v>
      </c>
    </row>
    <row r="11" spans="1:11" x14ac:dyDescent="0.25">
      <c r="A11" s="2">
        <v>10</v>
      </c>
      <c r="B11" s="8" t="s">
        <v>97</v>
      </c>
      <c r="C11" s="2">
        <v>10</v>
      </c>
      <c r="D11" s="7"/>
      <c r="E11" s="7">
        <v>0</v>
      </c>
      <c r="F11" s="7">
        <v>833</v>
      </c>
      <c r="G11" s="7">
        <v>0</v>
      </c>
      <c r="H11" s="7">
        <v>750</v>
      </c>
      <c r="I11" s="7">
        <v>0</v>
      </c>
      <c r="J11" s="7"/>
      <c r="K11" s="7">
        <f t="shared" si="0"/>
        <v>1583</v>
      </c>
    </row>
    <row r="12" spans="1:11" x14ac:dyDescent="0.25">
      <c r="A12" s="2">
        <v>11</v>
      </c>
      <c r="B12" s="8" t="s">
        <v>122</v>
      </c>
      <c r="C12" s="2">
        <v>11</v>
      </c>
      <c r="D12" s="2" t="s">
        <v>123</v>
      </c>
      <c r="E12" s="7">
        <v>0</v>
      </c>
      <c r="F12" s="7">
        <v>0</v>
      </c>
      <c r="G12" s="7">
        <v>0</v>
      </c>
      <c r="H12" s="7">
        <v>1500</v>
      </c>
      <c r="I12" s="7">
        <v>0</v>
      </c>
      <c r="J12" s="2"/>
      <c r="K12" s="2">
        <f t="shared" si="0"/>
        <v>1500</v>
      </c>
    </row>
    <row r="13" spans="1:11" x14ac:dyDescent="0.25">
      <c r="A13" s="2">
        <v>12</v>
      </c>
      <c r="B13" s="8" t="s">
        <v>124</v>
      </c>
      <c r="C13" s="2">
        <v>12</v>
      </c>
      <c r="D13" s="2" t="s">
        <v>123</v>
      </c>
      <c r="E13" s="7">
        <v>0</v>
      </c>
      <c r="F13" s="7">
        <v>0</v>
      </c>
      <c r="G13" s="7">
        <v>0</v>
      </c>
      <c r="H13" s="7">
        <v>1290</v>
      </c>
      <c r="I13" s="7">
        <v>0</v>
      </c>
      <c r="J13" s="2"/>
      <c r="K13" s="2">
        <f t="shared" si="0"/>
        <v>1290</v>
      </c>
    </row>
    <row r="14" spans="1:11" x14ac:dyDescent="0.25">
      <c r="A14" s="2">
        <v>13</v>
      </c>
      <c r="B14" s="8" t="s">
        <v>125</v>
      </c>
      <c r="C14" s="2">
        <v>13</v>
      </c>
      <c r="D14" s="2" t="s">
        <v>10</v>
      </c>
      <c r="E14" s="7">
        <v>0</v>
      </c>
      <c r="F14" s="7">
        <v>0</v>
      </c>
      <c r="G14" s="7">
        <v>0</v>
      </c>
      <c r="H14" s="7">
        <v>915</v>
      </c>
      <c r="I14" s="7">
        <v>0</v>
      </c>
      <c r="J14" s="2"/>
      <c r="K14" s="2">
        <f t="shared" si="0"/>
        <v>915</v>
      </c>
    </row>
    <row r="15" spans="1:11" x14ac:dyDescent="0.25">
      <c r="A15" s="2">
        <v>14</v>
      </c>
      <c r="B15" s="8" t="s">
        <v>126</v>
      </c>
      <c r="C15" s="2">
        <v>14</v>
      </c>
      <c r="D15" s="7" t="s">
        <v>24</v>
      </c>
      <c r="E15" s="7">
        <v>0</v>
      </c>
      <c r="F15" s="7">
        <v>0</v>
      </c>
      <c r="G15" s="7">
        <v>0</v>
      </c>
      <c r="H15" s="7">
        <v>750</v>
      </c>
      <c r="I15" s="7">
        <v>0</v>
      </c>
      <c r="J15" s="7"/>
      <c r="K15" s="7">
        <f t="shared" si="0"/>
        <v>750</v>
      </c>
    </row>
    <row r="16" spans="1:11" x14ac:dyDescent="0.25">
      <c r="A16" s="2">
        <v>15</v>
      </c>
      <c r="B16" s="8" t="s">
        <v>127</v>
      </c>
      <c r="C16" s="2">
        <v>15</v>
      </c>
      <c r="D16" s="2" t="s">
        <v>16</v>
      </c>
      <c r="E16" s="7">
        <v>0</v>
      </c>
      <c r="F16" s="7">
        <v>0</v>
      </c>
      <c r="G16" s="7">
        <v>0</v>
      </c>
      <c r="H16" s="7">
        <v>675</v>
      </c>
      <c r="I16" s="7">
        <v>0</v>
      </c>
      <c r="J16" s="2"/>
      <c r="K16" s="2">
        <f t="shared" si="0"/>
        <v>675</v>
      </c>
    </row>
    <row r="17" spans="1:11" x14ac:dyDescent="0.25">
      <c r="A17" s="2">
        <v>16</v>
      </c>
      <c r="B17" s="8" t="s">
        <v>171</v>
      </c>
      <c r="C17" s="2">
        <v>16</v>
      </c>
      <c r="D17" s="2" t="s">
        <v>24</v>
      </c>
      <c r="E17" s="7">
        <v>0</v>
      </c>
      <c r="F17" s="7">
        <v>0</v>
      </c>
      <c r="G17" s="7">
        <v>0</v>
      </c>
      <c r="H17" s="7">
        <v>675</v>
      </c>
      <c r="I17" s="7">
        <v>0</v>
      </c>
      <c r="J17" s="2"/>
      <c r="K17" s="2">
        <f t="shared" si="0"/>
        <v>675</v>
      </c>
    </row>
    <row r="18" spans="1:11" x14ac:dyDescent="0.25">
      <c r="A18" s="2">
        <v>17</v>
      </c>
      <c r="B18" s="8"/>
      <c r="C18" s="2">
        <v>17</v>
      </c>
      <c r="D18" s="7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/>
      <c r="K18" s="7">
        <f t="shared" si="0"/>
        <v>0</v>
      </c>
    </row>
    <row r="19" spans="1:11" x14ac:dyDescent="0.25">
      <c r="A19" s="2">
        <v>18</v>
      </c>
      <c r="B19" s="8"/>
      <c r="C19" s="2">
        <v>18</v>
      </c>
      <c r="D19" s="2"/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2"/>
      <c r="K19" s="2">
        <f t="shared" si="0"/>
        <v>0</v>
      </c>
    </row>
    <row r="20" spans="1:11" x14ac:dyDescent="0.25">
      <c r="A20" s="2">
        <v>19</v>
      </c>
      <c r="B20" s="8"/>
      <c r="C20" s="2">
        <v>19</v>
      </c>
      <c r="D20" s="2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2"/>
      <c r="K20" s="2">
        <f t="shared" si="0"/>
        <v>0</v>
      </c>
    </row>
    <row r="21" spans="1:11" x14ac:dyDescent="0.25">
      <c r="A21" s="2">
        <v>20</v>
      </c>
      <c r="B21" s="8"/>
      <c r="C21" s="2">
        <v>20</v>
      </c>
      <c r="D21" s="2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2"/>
      <c r="K21" s="2">
        <f t="shared" si="0"/>
        <v>0</v>
      </c>
    </row>
    <row r="22" spans="1:11" x14ac:dyDescent="0.25">
      <c r="A22" s="2">
        <v>21</v>
      </c>
      <c r="B22" s="8"/>
      <c r="C22" s="2">
        <v>21</v>
      </c>
      <c r="D22" s="2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2"/>
      <c r="K22" s="2">
        <f t="shared" si="0"/>
        <v>0</v>
      </c>
    </row>
    <row r="23" spans="1:11" x14ac:dyDescent="0.25">
      <c r="A23" s="2">
        <v>22</v>
      </c>
      <c r="B23" s="8"/>
      <c r="C23" s="2">
        <v>22</v>
      </c>
      <c r="D23" s="2"/>
      <c r="E23" s="7">
        <v>0</v>
      </c>
      <c r="F23" s="7">
        <v>0</v>
      </c>
      <c r="G23" s="7">
        <v>0</v>
      </c>
      <c r="H23" s="7">
        <v>0</v>
      </c>
      <c r="I23" s="7">
        <v>0</v>
      </c>
      <c r="K23" s="2">
        <f t="shared" si="0"/>
        <v>0</v>
      </c>
    </row>
    <row r="24" spans="1:11" x14ac:dyDescent="0.25">
      <c r="A24" s="2">
        <v>23</v>
      </c>
      <c r="B24" s="8"/>
      <c r="C24" s="2">
        <v>23</v>
      </c>
      <c r="D24" s="2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2"/>
      <c r="K24" s="2">
        <f t="shared" si="0"/>
        <v>0</v>
      </c>
    </row>
    <row r="25" spans="1:11" x14ac:dyDescent="0.25">
      <c r="A25" s="2">
        <v>24</v>
      </c>
      <c r="B25" s="8"/>
      <c r="C25" s="2">
        <v>24</v>
      </c>
      <c r="D25" s="2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2"/>
      <c r="K25" s="2">
        <f t="shared" si="0"/>
        <v>0</v>
      </c>
    </row>
    <row r="26" spans="1:11" x14ac:dyDescent="0.25">
      <c r="A26" s="2">
        <v>25</v>
      </c>
      <c r="B26" s="8"/>
      <c r="C26" s="2">
        <v>25</v>
      </c>
      <c r="D26" s="2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2"/>
      <c r="K26" s="2">
        <f t="shared" si="0"/>
        <v>0</v>
      </c>
    </row>
    <row r="27" spans="1:11" x14ac:dyDescent="0.25">
      <c r="A27" s="2">
        <v>26</v>
      </c>
      <c r="B27" s="8"/>
      <c r="C27" s="2">
        <v>26</v>
      </c>
      <c r="D27" s="2"/>
      <c r="E27" s="7">
        <v>0</v>
      </c>
      <c r="F27" s="7">
        <v>0</v>
      </c>
      <c r="G27" s="7">
        <v>0</v>
      </c>
      <c r="H27" s="7">
        <v>0</v>
      </c>
      <c r="I27" s="7">
        <v>0</v>
      </c>
      <c r="K27" s="2">
        <f t="shared" si="0"/>
        <v>0</v>
      </c>
    </row>
  </sheetData>
  <sortState ref="B2:K27">
    <sortCondition descending="1" ref="K2:K27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6" sqref="F6"/>
    </sheetView>
  </sheetViews>
  <sheetFormatPr defaultColWidth="8.85546875" defaultRowHeight="15" x14ac:dyDescent="0.25"/>
  <cols>
    <col min="2" max="2" width="27.42578125" bestFit="1" customWidth="1"/>
    <col min="5" max="5" width="9" customWidth="1"/>
    <col min="7" max="7" width="7.7109375" customWidth="1"/>
  </cols>
  <sheetData>
    <row r="1" spans="1:8" x14ac:dyDescent="0.25">
      <c r="A1" s="13" t="s">
        <v>58</v>
      </c>
      <c r="B1" s="13"/>
      <c r="C1" s="9"/>
    </row>
    <row r="2" spans="1:8" x14ac:dyDescent="0.25">
      <c r="A2" s="3" t="s">
        <v>59</v>
      </c>
      <c r="B2" s="1" t="s">
        <v>2</v>
      </c>
      <c r="C2" s="9" t="s">
        <v>4</v>
      </c>
      <c r="D2" s="9" t="s">
        <v>3</v>
      </c>
      <c r="E2" s="9" t="s">
        <v>79</v>
      </c>
      <c r="F2" s="9" t="s">
        <v>5</v>
      </c>
      <c r="G2" s="9" t="s">
        <v>6</v>
      </c>
      <c r="H2" s="9" t="s">
        <v>60</v>
      </c>
    </row>
    <row r="3" spans="1:8" x14ac:dyDescent="0.25">
      <c r="A3" s="4">
        <v>1</v>
      </c>
      <c r="B3" s="5" t="s">
        <v>62</v>
      </c>
      <c r="C3" s="2">
        <v>21</v>
      </c>
      <c r="D3">
        <v>23</v>
      </c>
      <c r="E3">
        <v>21</v>
      </c>
      <c r="F3">
        <v>22</v>
      </c>
      <c r="H3">
        <f t="shared" ref="H3:H9" si="0">SUM(C3:G3)</f>
        <v>87</v>
      </c>
    </row>
    <row r="4" spans="1:8" x14ac:dyDescent="0.25">
      <c r="A4" s="4">
        <v>2</v>
      </c>
      <c r="B4" s="5" t="s">
        <v>61</v>
      </c>
      <c r="C4" s="2">
        <v>31</v>
      </c>
      <c r="D4">
        <v>16</v>
      </c>
      <c r="E4">
        <v>20</v>
      </c>
      <c r="F4">
        <v>7</v>
      </c>
      <c r="H4">
        <f t="shared" si="0"/>
        <v>74</v>
      </c>
    </row>
    <row r="5" spans="1:8" x14ac:dyDescent="0.25">
      <c r="A5" s="4">
        <v>3</v>
      </c>
      <c r="B5" s="5" t="s">
        <v>64</v>
      </c>
      <c r="C5" s="2">
        <v>14</v>
      </c>
      <c r="D5">
        <v>20</v>
      </c>
      <c r="E5">
        <v>25</v>
      </c>
      <c r="F5">
        <v>14</v>
      </c>
      <c r="H5">
        <f t="shared" si="0"/>
        <v>73</v>
      </c>
    </row>
    <row r="6" spans="1:8" x14ac:dyDescent="0.25">
      <c r="A6" s="4">
        <v>4</v>
      </c>
      <c r="B6" s="5" t="s">
        <v>65</v>
      </c>
      <c r="C6" s="2">
        <v>2</v>
      </c>
      <c r="D6">
        <v>19</v>
      </c>
      <c r="E6">
        <v>6</v>
      </c>
      <c r="F6">
        <v>4</v>
      </c>
      <c r="H6">
        <f t="shared" si="0"/>
        <v>31</v>
      </c>
    </row>
    <row r="7" spans="1:8" x14ac:dyDescent="0.25">
      <c r="A7" s="4">
        <v>5</v>
      </c>
      <c r="B7" s="5" t="s">
        <v>63</v>
      </c>
      <c r="C7" s="2">
        <v>10</v>
      </c>
      <c r="E7">
        <v>4</v>
      </c>
      <c r="F7">
        <v>3</v>
      </c>
      <c r="H7">
        <f t="shared" si="0"/>
        <v>17</v>
      </c>
    </row>
    <row r="8" spans="1:8" x14ac:dyDescent="0.25">
      <c r="A8" s="4">
        <v>6</v>
      </c>
      <c r="B8" s="5" t="s">
        <v>68</v>
      </c>
      <c r="C8" s="2"/>
      <c r="D8">
        <v>2</v>
      </c>
      <c r="E8">
        <v>4</v>
      </c>
      <c r="H8">
        <f t="shared" si="0"/>
        <v>6</v>
      </c>
    </row>
    <row r="9" spans="1:8" x14ac:dyDescent="0.25">
      <c r="A9" s="4">
        <v>7</v>
      </c>
      <c r="B9" s="5" t="s">
        <v>66</v>
      </c>
      <c r="C9" s="2">
        <v>2</v>
      </c>
      <c r="H9">
        <f t="shared" si="0"/>
        <v>2</v>
      </c>
    </row>
    <row r="10" spans="1:8" x14ac:dyDescent="0.25">
      <c r="A10" s="4">
        <v>8</v>
      </c>
      <c r="B10" s="5" t="s">
        <v>67</v>
      </c>
      <c r="C10" s="2"/>
      <c r="H10">
        <f t="shared" ref="H10:H14" si="1">SUM(C10:G10)</f>
        <v>0</v>
      </c>
    </row>
    <row r="11" spans="1:8" x14ac:dyDescent="0.25">
      <c r="A11" s="4">
        <v>9</v>
      </c>
      <c r="B11" s="6" t="s">
        <v>70</v>
      </c>
      <c r="C11" s="2"/>
      <c r="H11">
        <f t="shared" si="1"/>
        <v>0</v>
      </c>
    </row>
    <row r="12" spans="1:8" x14ac:dyDescent="0.25">
      <c r="A12" s="4">
        <v>10</v>
      </c>
      <c r="B12" s="5" t="s">
        <v>71</v>
      </c>
      <c r="C12" s="2"/>
      <c r="H12">
        <f t="shared" si="1"/>
        <v>0</v>
      </c>
    </row>
    <row r="13" spans="1:8" x14ac:dyDescent="0.25">
      <c r="A13" s="4">
        <v>11</v>
      </c>
      <c r="B13" s="6" t="s">
        <v>72</v>
      </c>
      <c r="C13" s="2"/>
      <c r="H13">
        <f t="shared" si="1"/>
        <v>0</v>
      </c>
    </row>
    <row r="14" spans="1:8" x14ac:dyDescent="0.25">
      <c r="A14" s="4">
        <v>12</v>
      </c>
      <c r="B14" s="6" t="s">
        <v>69</v>
      </c>
      <c r="C14" s="2"/>
      <c r="F14">
        <v>30</v>
      </c>
      <c r="H14">
        <f t="shared" si="1"/>
        <v>30</v>
      </c>
    </row>
    <row r="15" spans="1:8" x14ac:dyDescent="0.25">
      <c r="A15" s="4"/>
      <c r="B15" s="5"/>
      <c r="C15" s="2"/>
    </row>
    <row r="16" spans="1:8" x14ac:dyDescent="0.25">
      <c r="A16" s="4"/>
      <c r="B16" s="5" t="s">
        <v>73</v>
      </c>
      <c r="C16">
        <f>SUM(C3:C15)</f>
        <v>80</v>
      </c>
      <c r="D16">
        <f>SUM(D3:D15)</f>
        <v>80</v>
      </c>
      <c r="E16">
        <f>SUM(E3:E15)</f>
        <v>80</v>
      </c>
      <c r="F16">
        <f>SUM(F3:F15)</f>
        <v>80</v>
      </c>
      <c r="G16">
        <f>SUM(G3:G15)</f>
        <v>0</v>
      </c>
    </row>
  </sheetData>
  <sortState ref="B3:H9">
    <sortCondition descending="1" ref="H3:H9"/>
  </sortState>
  <mergeCells count="1">
    <mergeCell ref="A1:B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U18 BOYS</vt:lpstr>
      <vt:lpstr>U16 BOYS</vt:lpstr>
      <vt:lpstr>U14 BOYS</vt:lpstr>
      <vt:lpstr>U12 BOYS</vt:lpstr>
      <vt:lpstr>U18 GIRLS</vt:lpstr>
      <vt:lpstr>U16 Girls</vt:lpstr>
      <vt:lpstr>U14 Girls</vt:lpstr>
      <vt:lpstr>U12 Girls</vt:lpstr>
      <vt:lpstr>Club Trophy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Williams</dc:creator>
  <cp:keywords/>
  <dc:description/>
  <cp:lastModifiedBy>Kevin Williams</cp:lastModifiedBy>
  <cp:revision/>
  <dcterms:created xsi:type="dcterms:W3CDTF">2018-01-16T01:47:58Z</dcterms:created>
  <dcterms:modified xsi:type="dcterms:W3CDTF">2020-09-24T02:34:50Z</dcterms:modified>
  <cp:category/>
  <cp:contentStatus/>
</cp:coreProperties>
</file>